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13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O61" i="1" l="1"/>
  <c r="N61" i="1"/>
  <c r="M61" i="1"/>
  <c r="L61" i="1"/>
  <c r="K61" i="1"/>
  <c r="J61" i="1"/>
  <c r="I61" i="1"/>
  <c r="H61" i="1"/>
  <c r="G61" i="1"/>
  <c r="B1" i="1" l="1"/>
</calcChain>
</file>

<file path=xl/sharedStrings.xml><?xml version="1.0" encoding="utf-8"?>
<sst xmlns="http://schemas.openxmlformats.org/spreadsheetml/2006/main" count="262" uniqueCount="100">
  <si>
    <t>№ П/п</t>
  </si>
  <si>
    <t>Срок доставки</t>
  </si>
  <si>
    <t>1-3 дня</t>
  </si>
  <si>
    <t>договорная</t>
  </si>
  <si>
    <t>Стоимость доставки из Новосибирска:</t>
  </si>
  <si>
    <t>До 20кг/0,1м3</t>
  </si>
  <si>
    <t xml:space="preserve"> До 40кг/0.2 м3</t>
  </si>
  <si>
    <t xml:space="preserve"> До 100 кг/0.5 м3</t>
  </si>
  <si>
    <t>До 200кг/1 м3</t>
  </si>
  <si>
    <t>до 400кг/2 м3</t>
  </si>
  <si>
    <t>до 600 кг/3 м3</t>
  </si>
  <si>
    <t>до 800 кг/4 м3</t>
  </si>
  <si>
    <t>до 1000 кг/5 м3</t>
  </si>
  <si>
    <t>До 1500 кг/7м3</t>
  </si>
  <si>
    <t>Свыше 1500 кг/7м3</t>
  </si>
  <si>
    <t>До 1кг/0,005м3</t>
  </si>
  <si>
    <t>До 5кг/0,025м3</t>
  </si>
  <si>
    <t>8-е Марта, ​Посёлок, ​Новосибирский район, Новосибирская область</t>
  </si>
  <si>
    <t>Агролес (Бердск), ​Посёлок​, Искитимский район, Новосибирская область</t>
  </si>
  <si>
    <t>Алексеевка, Деревня, ​Новосибирский район, Новосибирская область</t>
  </si>
  <si>
    <t>Барлак, ​Село​, Мошковский район, Новосибирская область</t>
  </si>
  <si>
    <t>Барлакский, Посёлок, ​Мошковский район, Новосибирская область</t>
  </si>
  <si>
    <t>Барышево, ​Село​, Новосибирский район, Новосибирская область</t>
  </si>
  <si>
    <t>Бердь, ​Деревня, ​Искитимский район, Новосибирская область</t>
  </si>
  <si>
    <t>Бибиха, Посёлок, ​Новосибирский район, Новосибирская область</t>
  </si>
  <si>
    <t>Быково, ​Село​, Новосибирский район, Новосибирская область</t>
  </si>
  <si>
    <t>Верх-Тула, ​Село​, Новосибирский район, Новосибирская область</t>
  </si>
  <si>
    <t>Витаминка, ​Посёлок, ​Новосибирский район, Новосибирская область</t>
  </si>
  <si>
    <t>Воробьевский, Посёлок​, Новосибирский район, Новосибирская область</t>
  </si>
  <si>
    <t>Восход, ​Посёлок, ​Новосибирский район, Новосибирская область</t>
  </si>
  <si>
    <t>Голубой залив, Посёлок​, Новосибирский район, Новосибирская область</t>
  </si>
  <si>
    <t>Гусиный Брод, Село​, Новосибирский район, Новосибирская область</t>
  </si>
  <si>
    <t>д.п. Мочище, ​Дачный посёлок​ Новосибирский район, Новосибирская область</t>
  </si>
  <si>
    <t>Двуречье, ​Посёлок​, Новосибирский район, Новосибирская область</t>
  </si>
  <si>
    <t>Железнодорожный, Посёлок​, Новосибирский район, Новосибирская область</t>
  </si>
  <si>
    <t>Затонский, ​Посёлок​, Новосибирский район, Новосибирская область</t>
  </si>
  <si>
    <t>Зеленый Мыс, ​Посёлок, ​Новосибирский район, Новосибирская область</t>
  </si>
  <si>
    <t>Издревая, Деревня​, Новосибирский район, Новосибирская область</t>
  </si>
  <si>
    <t>Каинская Заимка, Посёлок​, Новосибирский район, Новосибирская область</t>
  </si>
  <si>
    <t>Каменка, ​Село​, Новосибирский район, Новосибирская область</t>
  </si>
  <si>
    <t>Катковский, Посёлок, ​Новосибирский район, Новосибирская область</t>
  </si>
  <si>
    <t>Каменушка, ​Посёлок, ​Новосибирский район, Новосибирская область</t>
  </si>
  <si>
    <t>Кольцово, Рабочий посёлок, ​Новосибирская область</t>
  </si>
  <si>
    <t>Коченёво, Рабочий посёлок​, Новосибирская область</t>
  </si>
  <si>
    <t>Красноглинное, Село​, Новосибирский район, Новосибирская область</t>
  </si>
  <si>
    <t>Красномайский, Посёлок, ​Новосибирский район, Новосибирская область</t>
  </si>
  <si>
    <t>Краснообск, ​Рабочий посёлок​, Новосибирский район, Новосибирская область</t>
  </si>
  <si>
    <t>Красный Восток, ​Посёлок, ​Новосибирский район, Новосибирская область</t>
  </si>
  <si>
    <t>Красный Яр, Посёлок, ​Новосибирский район, Новосибирская область</t>
  </si>
  <si>
    <t>Криводановка, Село, ​Новосибирский район, Новосибирская область</t>
  </si>
  <si>
    <t>Крупской, ​Посёлок, ​Новосибирский район, Новосибирская область</t>
  </si>
  <si>
    <t>Кубовая, ​Село, ​Новосибирский район, Новосибирская область</t>
  </si>
  <si>
    <t>Кудряшовский, Дачный посёлок, ​Новосибирский район, Новосибирская область</t>
  </si>
  <si>
    <t>ДНП Лаки Парк, ​Территория,​Новосибирский район, Новосибирская область</t>
  </si>
  <si>
    <t>Ленинский, Посёлок, ​Новосибирский район, Новосибирская область</t>
  </si>
  <si>
    <t>Ленинское, ​Село​, Новосибирский район, Новосибирская область</t>
  </si>
  <si>
    <t>Ложок, ​Посёлок, ​Новосибирский район, Новосибирская область</t>
  </si>
  <si>
    <t>Ломовская дача, Посёлок​, Новосибирский район, Новосибирская область</t>
  </si>
  <si>
    <t>Марусино, Село, ​Новосибирский район, Новосибирская область</t>
  </si>
  <si>
    <t>Мичуринский, Посёлок​, Новосибирский район, Новосибирская область</t>
  </si>
  <si>
    <t>Морозово, ​Село​, Искитимский район, Новосибирская область</t>
  </si>
  <si>
    <t>н.п. 3307, Населённый пункт​, Обь городской округ, Новосибирская область</t>
  </si>
  <si>
    <t>Новокаменка, Село, ​Новосибирский район, Новосибирская область</t>
  </si>
  <si>
    <t>Новолуговое, ​Село​, Новосибирский район, Новосибирская область</t>
  </si>
  <si>
    <t>Новоозерный, ​Посёлок, ​Новосибирский район, Новосибирская область</t>
  </si>
  <si>
    <t>Новый, Посёлок​, Бердск, Новосибирская область</t>
  </si>
  <si>
    <t>ОбьГЭС, ​Микрорайон, ​Новосибирск</t>
  </si>
  <si>
    <t>Октябрьский, ​Посёлок, ​Мошковский район, Новосибирская область</t>
  </si>
  <si>
    <t>Пашино, ​Микрорайон, ​Новосибирск</t>
  </si>
  <si>
    <t>Плотниково, ​Село​, Новосибирский район, Новосибирская область</t>
  </si>
  <si>
    <t>Приобский, Посёлок, ​Новосибирский район, Новосибирская область</t>
  </si>
  <si>
    <t>Приозерный, ​пос. Садовый, Новосибирский район, Новосибирская область</t>
  </si>
  <si>
    <t>Прокудское, ​Село​ Коченевский район, Новосибирская область</t>
  </si>
  <si>
    <t>Раздольное, ​Село​, Новосибирский район, Новосибирская область</t>
  </si>
  <si>
    <t>Ремесленный, ​Посёлок​, Новосибирский район, Новосибирская область</t>
  </si>
  <si>
    <t>Речкуновка, Бердск, Новосибирская область</t>
  </si>
  <si>
    <t>Рыбачий, Колыванский район, Новосибирская область</t>
  </si>
  <si>
    <t>Рябиновый м-н, пос. Октябрьский, Мошковский район, Новосибирская область</t>
  </si>
  <si>
    <t>Садовый, ​Посёлок​, Новосибирский район, Новосибирская область</t>
  </si>
  <si>
    <t>Санаторный (Бердск), Посёлок​, Искитимский район, Новосибирская область</t>
  </si>
  <si>
    <t>Светлый, ​пос. Октябрьский, Мошковский район, Новосибирская область</t>
  </si>
  <si>
    <t>Сельская (Бердск), ​Ж/д станция​, Искитимский район, Новосибирская область</t>
  </si>
  <si>
    <t>Смоленский, ​Посёлок, ​Мошковский район, Новосибирская область</t>
  </si>
  <si>
    <t>СНТ Отрадное (Бердск), ​Территория, ​Бердск, Новосибирская область</t>
  </si>
  <si>
    <t>Советский, ​Посёлок, ​Новосибирский район, Новосибирская область</t>
  </si>
  <si>
    <t>Сокур, ​Село​, Мошковский район, Новосибирская область</t>
  </si>
  <si>
    <t>Сосновка, ​Посёлок​, Новосибирский район, Новосибирская область</t>
  </si>
  <si>
    <t>Сосновка (Бердск), ​Село, ​Искитимский район, Новосибирская область</t>
  </si>
  <si>
    <t>Мочище, ​Станция​, Новосибирский район, Новосибирская область</t>
  </si>
  <si>
    <t>Степной, Посёлок, ​Новосибирский район, Новосибирская область</t>
  </si>
  <si>
    <t>Толмачево, Село​, Новосибирский район, Новосибирская область</t>
  </si>
  <si>
    <t>Тулинский, ​Посёлок, ​Новосибирский район, Новосибирская область</t>
  </si>
  <si>
    <t>Чик, ​Рабочий посёлок​, Коченевский район, Новосибирская область</t>
  </si>
  <si>
    <t>Чистополье, ​Село, ​Коченевский район, Новосибирская область</t>
  </si>
  <si>
    <t>Шагаловский 3298 км, ​Населённый пункт, ​Коченевский район, Новосибирская область</t>
  </si>
  <si>
    <t>Шуринский, ​Посёлок​, Мошковский район, Новосибирская область</t>
  </si>
  <si>
    <t>Элитный, ​Посёлок​, Новосибирский район, Новосибирская область</t>
  </si>
  <si>
    <t>Юный Ленинец, ​Посёлок​, Новосибирский район, Новосибирская область</t>
  </si>
  <si>
    <t>Ярково, Село​, Новосибирский район, Новосибирская область</t>
  </si>
  <si>
    <t>Обь, город, Новосибирская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</si>
</sst>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8" x14ac:knownFonts="1">
    <font>
      <sz val="11"/>
      <color theme="1"/>
      <name val="Calibri"/>
      <family val="2"/>
      <charset val="204"/>
      <scheme val="minor"/>
    </font>
    <font>
      <sz val="7"/>
      <name val="Arial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 Cyr"/>
      <charset val="204"/>
    </font>
    <font>
      <sz val="11"/>
      <color rgb="FF5C5C5C"/>
      <name val="Arial"/>
      <family val="2"/>
      <charset val="204"/>
    </font>
    <font>
      <sz val="11"/>
      <name val="Arial"/>
      <family val="2"/>
      <charset val="204"/>
    </font>
    <font>
      <sz val="11"/>
      <name val="Cambria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26">
    <xf numFmtId="0" fontId="0" fillId="0" borderId="0" xfId="0"/>
    <xf numFmtId="0" fontId="0" fillId="0" borderId="0" xfId="0" applyFill="1"/>
    <xf numFmtId="0" fontId="0" fillId="0" borderId="0" xfId="0" applyFill="1" applyBorder="1"/>
    <xf numFmtId="0" fontId="2" fillId="2" borderId="2" xfId="0" applyNumberFormat="1" applyFont="1" applyFill="1" applyBorder="1" applyAlignment="1">
      <alignment horizontal="center" vertical="center" wrapText="1" readingOrder="1"/>
    </xf>
    <xf numFmtId="0" fontId="2" fillId="3" borderId="2" xfId="0" applyNumberFormat="1" applyFont="1" applyFill="1" applyBorder="1" applyAlignment="1">
      <alignment horizontal="center" vertical="center" wrapText="1" readingOrder="1"/>
    </xf>
    <xf numFmtId="0" fontId="2" fillId="2" borderId="2" xfId="0" applyNumberFormat="1" applyFont="1" applyFill="1" applyBorder="1" applyAlignment="1">
      <alignment horizontal="center" vertical="center" readingOrder="1"/>
    </xf>
    <xf numFmtId="0" fontId="2" fillId="0" borderId="3" xfId="1" applyNumberFormat="1" applyFont="1" applyFill="1" applyBorder="1" applyAlignment="1">
      <alignment horizontal="center" vertical="center" readingOrder="1"/>
    </xf>
    <xf numFmtId="0" fontId="3" fillId="0" borderId="3" xfId="1" applyNumberFormat="1" applyFill="1" applyBorder="1" applyAlignment="1">
      <alignment horizontal="center" vertical="center" readingOrder="1"/>
    </xf>
    <xf numFmtId="0" fontId="1" fillId="0" borderId="6" xfId="1" applyFont="1" applyFill="1" applyBorder="1" applyAlignment="1">
      <alignment horizontal="center"/>
    </xf>
    <xf numFmtId="0" fontId="4" fillId="0" borderId="3" xfId="1" applyNumberFormat="1" applyFont="1" applyFill="1" applyBorder="1" applyAlignment="1">
      <alignment horizontal="center" vertical="center" readingOrder="1"/>
    </xf>
    <xf numFmtId="0" fontId="1" fillId="0" borderId="3" xfId="1" applyFont="1" applyFill="1" applyBorder="1" applyAlignment="1">
      <alignment horizontal="center"/>
    </xf>
    <xf numFmtId="0" fontId="5" fillId="0" borderId="0" xfId="0" applyFont="1" applyAlignment="1">
      <alignment vertical="center" wrapText="1"/>
    </xf>
    <xf numFmtId="0" fontId="5" fillId="0" borderId="0" xfId="0" applyFont="1"/>
    <xf numFmtId="0" fontId="6" fillId="3" borderId="2" xfId="0" applyNumberFormat="1" applyFont="1" applyFill="1" applyBorder="1" applyAlignment="1">
      <alignment horizontal="center" vertical="center" wrapText="1" readingOrder="1"/>
    </xf>
    <xf numFmtId="0" fontId="7" fillId="0" borderId="3" xfId="1" applyNumberFormat="1" applyFont="1" applyFill="1" applyBorder="1" applyAlignment="1">
      <alignment horizontal="left" vertical="center" readingOrder="1"/>
    </xf>
    <xf numFmtId="0" fontId="7" fillId="0" borderId="3" xfId="1" applyNumberFormat="1" applyFont="1" applyFill="1" applyBorder="1" applyAlignment="1">
      <alignment horizontal="left" vertical="center" shrinkToFit="1" readingOrder="1"/>
    </xf>
    <xf numFmtId="0" fontId="7" fillId="0" borderId="6" xfId="1" applyNumberFormat="1" applyFont="1" applyFill="1" applyBorder="1" applyAlignment="1">
      <alignment horizontal="left" vertical="center" shrinkToFit="1" readingOrder="1"/>
    </xf>
    <xf numFmtId="0" fontId="7" fillId="0" borderId="6" xfId="1" applyNumberFormat="1" applyFont="1" applyFill="1" applyBorder="1" applyAlignment="1">
      <alignment horizontal="left" vertical="center" readingOrder="1"/>
    </xf>
    <xf numFmtId="0" fontId="7" fillId="0" borderId="8" xfId="1" applyNumberFormat="1" applyFont="1" applyFill="1" applyBorder="1" applyAlignment="1">
      <alignment horizontal="left" vertical="center" readingOrder="1"/>
    </xf>
    <xf numFmtId="0" fontId="7" fillId="0" borderId="7" xfId="1" applyNumberFormat="1" applyFont="1" applyFill="1" applyBorder="1" applyAlignment="1">
      <alignment horizontal="left" vertical="center" readingOrder="1"/>
    </xf>
    <xf numFmtId="0" fontId="7" fillId="0" borderId="7" xfId="1" applyNumberFormat="1" applyFont="1" applyFill="1" applyBorder="1" applyAlignment="1">
      <alignment horizontal="left" vertical="center" shrinkToFit="1" readingOrder="1"/>
    </xf>
    <xf numFmtId="0" fontId="7" fillId="0" borderId="4" xfId="1" applyNumberFormat="1" applyFont="1" applyFill="1" applyBorder="1" applyAlignment="1">
      <alignment horizontal="left" vertical="center" readingOrder="1"/>
    </xf>
    <xf numFmtId="0" fontId="0" fillId="0" borderId="0" xfId="0" applyFont="1"/>
    <xf numFmtId="0" fontId="7" fillId="0" borderId="5" xfId="1" applyNumberFormat="1" applyFont="1" applyFill="1" applyBorder="1" applyAlignment="1">
      <alignment horizontal="left" vertical="center" readingOrder="1"/>
    </xf>
    <xf numFmtId="164" fontId="1" fillId="0" borderId="0" xfId="0" applyNumberFormat="1" applyFont="1" applyFill="1" applyBorder="1" applyAlignment="1">
      <alignment horizontal="right"/>
    </xf>
    <xf numFmtId="164" fontId="1" fillId="0" borderId="1" xfId="0" applyNumberFormat="1" applyFont="1" applyFill="1" applyBorder="1" applyAlignment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281610</xdr:colOff>
      <xdr:row>0</xdr:row>
      <xdr:rowOff>0</xdr:rowOff>
    </xdr:from>
    <xdr:ext cx="4890466" cy="778565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/>
      </xdr:nvSpPr>
      <xdr:spPr>
        <a:xfrm>
          <a:off x="5768010" y="0"/>
          <a:ext cx="4890466" cy="7785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1300" b="1"/>
            <a:t>Краевая</a:t>
          </a:r>
          <a:r>
            <a:rPr lang="ru-RU" sz="1300" b="1" baseline="0"/>
            <a:t> доставка из г. </a:t>
          </a:r>
          <a:r>
            <a:rPr lang="ru-RU" sz="1300" b="1"/>
            <a:t>Новосибирск</a:t>
          </a:r>
          <a:r>
            <a:rPr lang="ru-RU" sz="1100"/>
            <a:t> </a:t>
          </a:r>
        </a:p>
        <a:p>
          <a:r>
            <a:rPr lang="ru-RU" sz="1100"/>
            <a:t>Тел. </a:t>
          </a:r>
          <a:r>
            <a:rPr lang="en-US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8</a:t>
          </a:r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ru-RU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383</a:t>
          </a:r>
          <a:r>
            <a:rPr lang="en-US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ru-RU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233</a:t>
          </a:r>
          <a:r>
            <a:rPr lang="en-US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ru-RU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77</a:t>
          </a:r>
          <a:r>
            <a:rPr lang="en-US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ru-RU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77     </a:t>
          </a:r>
          <a:r>
            <a:rPr lang="en-US" sz="1100"/>
            <a:t>www.</a:t>
          </a:r>
          <a:r>
            <a:rPr lang="en-US" sz="1100" baseline="0"/>
            <a:t>nrg-tk.ru,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disp@nrg-tk.ru</a:t>
          </a:r>
          <a:endParaRPr lang="ru-RU" sz="1100" b="0" i="0" u="sng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ru-RU" sz="1100" b="0" i="0" u="sng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8-800-700-7000</a:t>
          </a:r>
          <a:endParaRPr lang="ru-RU" sz="1100"/>
        </a:p>
      </xdr:txBody>
    </xdr:sp>
    <xdr:clientData/>
  </xdr:oneCellAnchor>
  <xdr:twoCellAnchor editAs="oneCell">
    <xdr:from>
      <xdr:col>2</xdr:col>
      <xdr:colOff>28575</xdr:colOff>
      <xdr:row>0</xdr:row>
      <xdr:rowOff>0</xdr:rowOff>
    </xdr:from>
    <xdr:to>
      <xdr:col>2</xdr:col>
      <xdr:colOff>3324225</xdr:colOff>
      <xdr:row>4</xdr:row>
      <xdr:rowOff>114300</xdr:rowOff>
    </xdr:to>
    <xdr:pic>
      <xdr:nvPicPr>
        <xdr:cNvPr id="3" name="Рисунок 1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" y="0"/>
          <a:ext cx="3295650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90"/>
  <sheetViews>
    <sheetView tabSelected="1" topLeftCell="A76" zoomScaleNormal="100" workbookViewId="0">
      <selection activeCell="F90" sqref="F90"/>
    </sheetView>
  </sheetViews>
  <sheetFormatPr defaultRowHeight="15" x14ac:dyDescent="0.25"/>
  <cols>
    <col min="1" max="1" width="3" customWidth="1"/>
    <col min="2" max="2" width="3.85546875" customWidth="1"/>
    <col min="3" max="3" width="62.7109375" style="22" customWidth="1"/>
    <col min="15" max="15" width="15.140625" customWidth="1"/>
    <col min="16" max="16" width="25.85546875" customWidth="1"/>
    <col min="17" max="17" width="65.28515625" customWidth="1"/>
    <col min="20" max="20" width="10.28515625" bestFit="1" customWidth="1"/>
  </cols>
  <sheetData>
    <row r="1" spans="1:17" x14ac:dyDescent="0.25">
      <c r="A1" s="1"/>
      <c r="B1" s="24">
        <f ca="1">NOW()</f>
        <v>46101.467869907407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</row>
    <row r="2" spans="1:17" x14ac:dyDescent="0.25">
      <c r="A2" s="1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</row>
    <row r="3" spans="1:17" x14ac:dyDescent="0.25">
      <c r="A3" s="1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</row>
    <row r="4" spans="1:17" x14ac:dyDescent="0.25">
      <c r="A4" s="2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</row>
    <row r="5" spans="1:17" x14ac:dyDescent="0.25">
      <c r="A5" s="2"/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</row>
    <row r="6" spans="1:17" ht="15.75" thickBot="1" x14ac:dyDescent="0.3">
      <c r="A6" s="2"/>
      <c r="B6" s="25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7" ht="34.5" thickBot="1" x14ac:dyDescent="0.3">
      <c r="A7" s="3"/>
      <c r="B7" s="4" t="s">
        <v>0</v>
      </c>
      <c r="C7" s="13" t="s">
        <v>4</v>
      </c>
      <c r="D7" s="4" t="s">
        <v>1</v>
      </c>
      <c r="E7" s="4" t="s">
        <v>15</v>
      </c>
      <c r="F7" s="4" t="s">
        <v>16</v>
      </c>
      <c r="G7" s="4" t="s">
        <v>5</v>
      </c>
      <c r="H7" s="4" t="s">
        <v>6</v>
      </c>
      <c r="I7" s="4" t="s">
        <v>7</v>
      </c>
      <c r="J7" s="4" t="s">
        <v>8</v>
      </c>
      <c r="K7" s="4" t="s">
        <v>9</v>
      </c>
      <c r="L7" s="4" t="s">
        <v>10</v>
      </c>
      <c r="M7" s="4" t="s">
        <v>11</v>
      </c>
      <c r="N7" s="4" t="s">
        <v>12</v>
      </c>
      <c r="O7" s="4" t="s">
        <v>13</v>
      </c>
      <c r="P7" s="4" t="s">
        <v>14</v>
      </c>
    </row>
    <row r="8" spans="1:17" ht="19.5" customHeight="1" thickBot="1" x14ac:dyDescent="0.3">
      <c r="A8" s="1"/>
      <c r="B8" s="7">
        <v>1</v>
      </c>
      <c r="C8" s="14" t="s">
        <v>17</v>
      </c>
      <c r="D8" s="8" t="s">
        <v>2</v>
      </c>
      <c r="E8" s="9">
        <v>700</v>
      </c>
      <c r="F8" s="9">
        <v>760</v>
      </c>
      <c r="G8" s="9">
        <v>1000</v>
      </c>
      <c r="H8" s="9">
        <v>1100</v>
      </c>
      <c r="I8" s="9">
        <v>1250</v>
      </c>
      <c r="J8" s="9">
        <v>1350</v>
      </c>
      <c r="K8" s="9">
        <v>1600</v>
      </c>
      <c r="L8" s="9">
        <v>2000</v>
      </c>
      <c r="M8" s="9">
        <v>2300</v>
      </c>
      <c r="N8" s="9">
        <v>2600</v>
      </c>
      <c r="O8" s="9">
        <v>3200</v>
      </c>
      <c r="P8" s="6" t="s">
        <v>3</v>
      </c>
      <c r="Q8" s="11"/>
    </row>
    <row r="9" spans="1:17" ht="19.5" customHeight="1" thickBot="1" x14ac:dyDescent="0.3">
      <c r="A9" s="1"/>
      <c r="B9" s="7">
        <v>2</v>
      </c>
      <c r="C9" s="14" t="s">
        <v>18</v>
      </c>
      <c r="D9" s="8" t="s">
        <v>2</v>
      </c>
      <c r="E9" s="9">
        <v>700</v>
      </c>
      <c r="F9" s="9">
        <v>760</v>
      </c>
      <c r="G9" s="9">
        <v>1000</v>
      </c>
      <c r="H9" s="9">
        <v>1100</v>
      </c>
      <c r="I9" s="9">
        <v>1250</v>
      </c>
      <c r="J9" s="9">
        <v>1350</v>
      </c>
      <c r="K9" s="9">
        <v>1600</v>
      </c>
      <c r="L9" s="9">
        <v>2000</v>
      </c>
      <c r="M9" s="9">
        <v>2300</v>
      </c>
      <c r="N9" s="9">
        <v>2600</v>
      </c>
      <c r="O9" s="9">
        <v>3200</v>
      </c>
      <c r="P9" s="6" t="s">
        <v>3</v>
      </c>
      <c r="Q9" s="12"/>
    </row>
    <row r="10" spans="1:17" ht="19.5" customHeight="1" thickBot="1" x14ac:dyDescent="0.3">
      <c r="A10" s="1"/>
      <c r="B10" s="7">
        <v>3</v>
      </c>
      <c r="C10" s="14" t="s">
        <v>19</v>
      </c>
      <c r="D10" s="8" t="s">
        <v>2</v>
      </c>
      <c r="E10" s="9">
        <v>1900</v>
      </c>
      <c r="F10" s="9">
        <v>1960</v>
      </c>
      <c r="G10" s="9">
        <v>2200</v>
      </c>
      <c r="H10" s="9">
        <v>2300</v>
      </c>
      <c r="I10" s="9">
        <v>2450</v>
      </c>
      <c r="J10" s="9">
        <v>2550</v>
      </c>
      <c r="K10" s="9">
        <v>2800</v>
      </c>
      <c r="L10" s="9">
        <v>3200</v>
      </c>
      <c r="M10" s="9">
        <v>3500</v>
      </c>
      <c r="N10" s="9">
        <v>3800</v>
      </c>
      <c r="O10" s="9">
        <v>4400</v>
      </c>
      <c r="P10" s="6" t="s">
        <v>3</v>
      </c>
      <c r="Q10" s="12"/>
    </row>
    <row r="11" spans="1:17" ht="19.5" customHeight="1" thickBot="1" x14ac:dyDescent="0.3">
      <c r="A11" s="1"/>
      <c r="B11" s="7">
        <v>4</v>
      </c>
      <c r="C11" s="14" t="s">
        <v>20</v>
      </c>
      <c r="D11" s="8" t="s">
        <v>2</v>
      </c>
      <c r="E11" s="9">
        <v>1900</v>
      </c>
      <c r="F11" s="9">
        <v>1960</v>
      </c>
      <c r="G11" s="9">
        <v>2200</v>
      </c>
      <c r="H11" s="9">
        <v>2300</v>
      </c>
      <c r="I11" s="9">
        <v>2450</v>
      </c>
      <c r="J11" s="9">
        <v>2550</v>
      </c>
      <c r="K11" s="9">
        <v>2800</v>
      </c>
      <c r="L11" s="9">
        <v>3200</v>
      </c>
      <c r="M11" s="9">
        <v>3500</v>
      </c>
      <c r="N11" s="9">
        <v>3800</v>
      </c>
      <c r="O11" s="9">
        <v>4400</v>
      </c>
      <c r="P11" s="6" t="s">
        <v>3</v>
      </c>
      <c r="Q11" s="12"/>
    </row>
    <row r="12" spans="1:17" ht="19.5" customHeight="1" thickBot="1" x14ac:dyDescent="0.3">
      <c r="A12" s="1"/>
      <c r="B12" s="7">
        <v>5</v>
      </c>
      <c r="C12" s="14" t="s">
        <v>21</v>
      </c>
      <c r="D12" s="8" t="s">
        <v>2</v>
      </c>
      <c r="E12" s="9">
        <v>1400</v>
      </c>
      <c r="F12" s="9">
        <v>1460</v>
      </c>
      <c r="G12" s="9">
        <v>1700</v>
      </c>
      <c r="H12" s="9">
        <v>1800</v>
      </c>
      <c r="I12" s="9">
        <v>1950</v>
      </c>
      <c r="J12" s="9">
        <v>2050</v>
      </c>
      <c r="K12" s="9">
        <v>2300</v>
      </c>
      <c r="L12" s="9">
        <v>2700</v>
      </c>
      <c r="M12" s="9">
        <v>3000</v>
      </c>
      <c r="N12" s="9">
        <v>3300</v>
      </c>
      <c r="O12" s="9">
        <v>3900</v>
      </c>
      <c r="P12" s="6" t="s">
        <v>3</v>
      </c>
      <c r="Q12" s="12"/>
    </row>
    <row r="13" spans="1:17" ht="19.5" customHeight="1" thickBot="1" x14ac:dyDescent="0.3">
      <c r="A13" s="1"/>
      <c r="B13" s="7">
        <v>6</v>
      </c>
      <c r="C13" s="14" t="s">
        <v>22</v>
      </c>
      <c r="D13" s="8" t="s">
        <v>2</v>
      </c>
      <c r="E13" s="9">
        <v>700</v>
      </c>
      <c r="F13" s="9">
        <v>760</v>
      </c>
      <c r="G13" s="9">
        <v>1000</v>
      </c>
      <c r="H13" s="9">
        <v>1100</v>
      </c>
      <c r="I13" s="9">
        <v>1250</v>
      </c>
      <c r="J13" s="9">
        <v>1350</v>
      </c>
      <c r="K13" s="9">
        <v>1600</v>
      </c>
      <c r="L13" s="9">
        <v>2000</v>
      </c>
      <c r="M13" s="9">
        <v>2300</v>
      </c>
      <c r="N13" s="9">
        <v>2600</v>
      </c>
      <c r="O13" s="9">
        <v>3200</v>
      </c>
      <c r="P13" s="6" t="s">
        <v>3</v>
      </c>
      <c r="Q13" s="12"/>
    </row>
    <row r="14" spans="1:17" ht="19.5" customHeight="1" thickBot="1" x14ac:dyDescent="0.3">
      <c r="A14" s="1"/>
      <c r="B14" s="7">
        <v>7</v>
      </c>
      <c r="C14" s="14" t="s">
        <v>23</v>
      </c>
      <c r="D14" s="8" t="s">
        <v>2</v>
      </c>
      <c r="E14" s="9">
        <v>700</v>
      </c>
      <c r="F14" s="9">
        <v>760</v>
      </c>
      <c r="G14" s="9">
        <v>1000</v>
      </c>
      <c r="H14" s="9">
        <v>1100</v>
      </c>
      <c r="I14" s="9">
        <v>1250</v>
      </c>
      <c r="J14" s="9">
        <v>1350</v>
      </c>
      <c r="K14" s="9">
        <v>1600</v>
      </c>
      <c r="L14" s="9">
        <v>2000</v>
      </c>
      <c r="M14" s="9">
        <v>2300</v>
      </c>
      <c r="N14" s="9">
        <v>2600</v>
      </c>
      <c r="O14" s="9">
        <v>3200</v>
      </c>
      <c r="P14" s="6" t="s">
        <v>3</v>
      </c>
      <c r="Q14" s="12"/>
    </row>
    <row r="15" spans="1:17" ht="19.5" customHeight="1" thickBot="1" x14ac:dyDescent="0.3">
      <c r="A15" s="1"/>
      <c r="B15" s="7">
        <v>8</v>
      </c>
      <c r="C15" s="14" t="s">
        <v>24</v>
      </c>
      <c r="D15" s="8" t="s">
        <v>2</v>
      </c>
      <c r="E15" s="9">
        <v>3700</v>
      </c>
      <c r="F15" s="9">
        <v>3860</v>
      </c>
      <c r="G15" s="9">
        <v>4000</v>
      </c>
      <c r="H15" s="9">
        <v>4100</v>
      </c>
      <c r="I15" s="9">
        <v>4350</v>
      </c>
      <c r="J15" s="9">
        <v>4400</v>
      </c>
      <c r="K15" s="9">
        <v>4500</v>
      </c>
      <c r="L15" s="9">
        <v>4750</v>
      </c>
      <c r="M15" s="9">
        <v>5000</v>
      </c>
      <c r="N15" s="9">
        <v>5300</v>
      </c>
      <c r="O15" s="9">
        <v>6200</v>
      </c>
      <c r="P15" s="6" t="s">
        <v>3</v>
      </c>
      <c r="Q15" s="12"/>
    </row>
    <row r="16" spans="1:17" ht="19.5" customHeight="1" thickBot="1" x14ac:dyDescent="0.3">
      <c r="A16" s="1"/>
      <c r="B16" s="7">
        <v>9</v>
      </c>
      <c r="C16" s="14" t="s">
        <v>25</v>
      </c>
      <c r="D16" s="8" t="s">
        <v>2</v>
      </c>
      <c r="E16" s="9">
        <v>1200</v>
      </c>
      <c r="F16" s="9">
        <v>1360</v>
      </c>
      <c r="G16" s="9">
        <v>1400</v>
      </c>
      <c r="H16" s="9">
        <v>1500</v>
      </c>
      <c r="I16" s="9">
        <v>1650</v>
      </c>
      <c r="J16" s="9">
        <v>1750</v>
      </c>
      <c r="K16" s="9">
        <v>2000</v>
      </c>
      <c r="L16" s="9">
        <v>2400</v>
      </c>
      <c r="M16" s="9">
        <v>2700</v>
      </c>
      <c r="N16" s="9">
        <v>3000</v>
      </c>
      <c r="O16" s="9">
        <v>3600</v>
      </c>
      <c r="P16" s="6" t="s">
        <v>3</v>
      </c>
      <c r="Q16" s="12"/>
    </row>
    <row r="17" spans="2:17" ht="19.5" customHeight="1" thickBot="1" x14ac:dyDescent="0.3">
      <c r="B17" s="7">
        <v>10</v>
      </c>
      <c r="C17" s="14" t="s">
        <v>26</v>
      </c>
      <c r="D17" s="8" t="s">
        <v>2</v>
      </c>
      <c r="E17" s="9">
        <v>1200</v>
      </c>
      <c r="F17" s="9">
        <v>1360</v>
      </c>
      <c r="G17" s="9">
        <v>1400</v>
      </c>
      <c r="H17" s="9">
        <v>1500</v>
      </c>
      <c r="I17" s="9">
        <v>1650</v>
      </c>
      <c r="J17" s="9">
        <v>1750</v>
      </c>
      <c r="K17" s="9">
        <v>2000</v>
      </c>
      <c r="L17" s="9">
        <v>2400</v>
      </c>
      <c r="M17" s="9">
        <v>2700</v>
      </c>
      <c r="N17" s="9">
        <v>3000</v>
      </c>
      <c r="O17" s="9">
        <v>3600</v>
      </c>
      <c r="P17" s="6" t="s">
        <v>3</v>
      </c>
      <c r="Q17" s="12"/>
    </row>
    <row r="18" spans="2:17" ht="19.5" customHeight="1" thickBot="1" x14ac:dyDescent="0.3">
      <c r="B18" s="7">
        <v>11</v>
      </c>
      <c r="C18" s="14" t="s">
        <v>27</v>
      </c>
      <c r="D18" s="8" t="s">
        <v>2</v>
      </c>
      <c r="E18" s="9">
        <v>1200</v>
      </c>
      <c r="F18" s="9">
        <v>1360</v>
      </c>
      <c r="G18" s="9">
        <v>1400</v>
      </c>
      <c r="H18" s="9">
        <v>1500</v>
      </c>
      <c r="I18" s="9">
        <v>1650</v>
      </c>
      <c r="J18" s="9">
        <v>1750</v>
      </c>
      <c r="K18" s="9">
        <v>2000</v>
      </c>
      <c r="L18" s="9">
        <v>2400</v>
      </c>
      <c r="M18" s="9">
        <v>2700</v>
      </c>
      <c r="N18" s="9">
        <v>3000</v>
      </c>
      <c r="O18" s="9">
        <v>3600</v>
      </c>
      <c r="P18" s="6" t="s">
        <v>3</v>
      </c>
      <c r="Q18" s="12"/>
    </row>
    <row r="19" spans="2:17" ht="19.5" customHeight="1" thickBot="1" x14ac:dyDescent="0.3">
      <c r="B19" s="7">
        <v>12</v>
      </c>
      <c r="C19" s="14" t="s">
        <v>28</v>
      </c>
      <c r="D19" s="8" t="s">
        <v>2</v>
      </c>
      <c r="E19" s="9">
        <v>1900</v>
      </c>
      <c r="F19" s="9">
        <v>1960</v>
      </c>
      <c r="G19" s="9">
        <v>2200</v>
      </c>
      <c r="H19" s="9">
        <v>2300</v>
      </c>
      <c r="I19" s="9">
        <v>2450</v>
      </c>
      <c r="J19" s="9">
        <v>2550</v>
      </c>
      <c r="K19" s="9">
        <v>2800</v>
      </c>
      <c r="L19" s="9">
        <v>3200</v>
      </c>
      <c r="M19" s="9">
        <v>3500</v>
      </c>
      <c r="N19" s="9">
        <v>3800</v>
      </c>
      <c r="O19" s="9">
        <v>4400</v>
      </c>
      <c r="P19" s="6" t="s">
        <v>3</v>
      </c>
      <c r="Q19" s="12"/>
    </row>
    <row r="20" spans="2:17" ht="19.5" customHeight="1" thickBot="1" x14ac:dyDescent="0.3">
      <c r="B20" s="7">
        <v>13</v>
      </c>
      <c r="C20" s="14" t="s">
        <v>29</v>
      </c>
      <c r="D20" s="8" t="s">
        <v>2</v>
      </c>
      <c r="E20" s="9">
        <v>700</v>
      </c>
      <c r="F20" s="9">
        <v>760</v>
      </c>
      <c r="G20" s="9">
        <v>1000</v>
      </c>
      <c r="H20" s="9">
        <v>1100</v>
      </c>
      <c r="I20" s="9">
        <v>1250</v>
      </c>
      <c r="J20" s="9">
        <v>1350</v>
      </c>
      <c r="K20" s="9">
        <v>1600</v>
      </c>
      <c r="L20" s="9">
        <v>2000</v>
      </c>
      <c r="M20" s="9">
        <v>2300</v>
      </c>
      <c r="N20" s="9">
        <v>2600</v>
      </c>
      <c r="O20" s="9">
        <v>3200</v>
      </c>
      <c r="P20" s="6" t="s">
        <v>3</v>
      </c>
      <c r="Q20" s="12"/>
    </row>
    <row r="21" spans="2:17" ht="19.5" customHeight="1" thickBot="1" x14ac:dyDescent="0.3">
      <c r="B21" s="7">
        <v>14</v>
      </c>
      <c r="C21" s="14" t="s">
        <v>30</v>
      </c>
      <c r="D21" s="8" t="s">
        <v>2</v>
      </c>
      <c r="E21" s="9">
        <v>1200</v>
      </c>
      <c r="F21" s="9">
        <v>1260</v>
      </c>
      <c r="G21" s="9">
        <v>1500</v>
      </c>
      <c r="H21" s="9">
        <v>1600</v>
      </c>
      <c r="I21" s="9">
        <v>1750</v>
      </c>
      <c r="J21" s="9">
        <v>1850</v>
      </c>
      <c r="K21" s="9">
        <v>2100</v>
      </c>
      <c r="L21" s="9">
        <v>2500</v>
      </c>
      <c r="M21" s="9">
        <v>2800</v>
      </c>
      <c r="N21" s="9">
        <v>3100</v>
      </c>
      <c r="O21" s="9">
        <v>3700</v>
      </c>
      <c r="P21" s="6" t="s">
        <v>3</v>
      </c>
      <c r="Q21" s="12"/>
    </row>
    <row r="22" spans="2:17" ht="19.5" customHeight="1" thickBot="1" x14ac:dyDescent="0.3">
      <c r="B22" s="7">
        <v>15</v>
      </c>
      <c r="C22" s="14" t="s">
        <v>31</v>
      </c>
      <c r="D22" s="8" t="s">
        <v>2</v>
      </c>
      <c r="E22" s="9">
        <v>1400</v>
      </c>
      <c r="F22" s="9">
        <v>1460</v>
      </c>
      <c r="G22" s="9">
        <v>1700</v>
      </c>
      <c r="H22" s="9">
        <v>1800</v>
      </c>
      <c r="I22" s="9">
        <v>1950</v>
      </c>
      <c r="J22" s="9">
        <v>2050</v>
      </c>
      <c r="K22" s="9">
        <v>2300</v>
      </c>
      <c r="L22" s="9">
        <v>2700</v>
      </c>
      <c r="M22" s="9">
        <v>3000</v>
      </c>
      <c r="N22" s="9">
        <v>3300</v>
      </c>
      <c r="O22" s="9">
        <v>3900</v>
      </c>
      <c r="P22" s="6" t="s">
        <v>3</v>
      </c>
      <c r="Q22" s="12"/>
    </row>
    <row r="23" spans="2:17" ht="19.5" customHeight="1" thickBot="1" x14ac:dyDescent="0.3">
      <c r="B23" s="7">
        <v>16</v>
      </c>
      <c r="C23" s="14" t="s">
        <v>32</v>
      </c>
      <c r="D23" s="8" t="s">
        <v>2</v>
      </c>
      <c r="E23" s="9">
        <v>700</v>
      </c>
      <c r="F23" s="9">
        <v>760</v>
      </c>
      <c r="G23" s="9">
        <v>1000</v>
      </c>
      <c r="H23" s="9">
        <v>1100</v>
      </c>
      <c r="I23" s="9">
        <v>1250</v>
      </c>
      <c r="J23" s="9">
        <v>1350</v>
      </c>
      <c r="K23" s="9">
        <v>1600</v>
      </c>
      <c r="L23" s="9">
        <v>2000</v>
      </c>
      <c r="M23" s="9">
        <v>2300</v>
      </c>
      <c r="N23" s="9">
        <v>2600</v>
      </c>
      <c r="O23" s="9">
        <v>3200</v>
      </c>
      <c r="P23" s="6" t="s">
        <v>3</v>
      </c>
      <c r="Q23" s="12"/>
    </row>
    <row r="24" spans="2:17" ht="19.5" customHeight="1" thickBot="1" x14ac:dyDescent="0.3">
      <c r="B24" s="7">
        <v>17</v>
      </c>
      <c r="C24" s="14" t="s">
        <v>33</v>
      </c>
      <c r="D24" s="8" t="s">
        <v>2</v>
      </c>
      <c r="E24" s="9">
        <v>700</v>
      </c>
      <c r="F24" s="9">
        <v>760</v>
      </c>
      <c r="G24" s="9">
        <v>1000</v>
      </c>
      <c r="H24" s="9">
        <v>1100</v>
      </c>
      <c r="I24" s="9">
        <v>1250</v>
      </c>
      <c r="J24" s="9">
        <v>1350</v>
      </c>
      <c r="K24" s="9">
        <v>1600</v>
      </c>
      <c r="L24" s="9">
        <v>2000</v>
      </c>
      <c r="M24" s="9">
        <v>2300</v>
      </c>
      <c r="N24" s="9">
        <v>2600</v>
      </c>
      <c r="O24" s="9">
        <v>3200</v>
      </c>
      <c r="P24" s="6" t="s">
        <v>3</v>
      </c>
      <c r="Q24" s="12"/>
    </row>
    <row r="25" spans="2:17" ht="19.5" customHeight="1" thickBot="1" x14ac:dyDescent="0.3">
      <c r="B25" s="7">
        <v>18</v>
      </c>
      <c r="C25" s="14" t="s">
        <v>53</v>
      </c>
      <c r="D25" s="8" t="s">
        <v>2</v>
      </c>
      <c r="E25" s="9">
        <v>3000</v>
      </c>
      <c r="F25" s="9">
        <v>3160</v>
      </c>
      <c r="G25" s="9">
        <v>3300</v>
      </c>
      <c r="H25" s="9">
        <v>3400</v>
      </c>
      <c r="I25" s="9">
        <v>3550</v>
      </c>
      <c r="J25" s="9">
        <v>3650</v>
      </c>
      <c r="K25" s="9">
        <v>3800</v>
      </c>
      <c r="L25" s="9">
        <v>4000</v>
      </c>
      <c r="M25" s="9">
        <v>4300</v>
      </c>
      <c r="N25" s="9">
        <v>4600</v>
      </c>
      <c r="O25" s="9">
        <v>5500</v>
      </c>
      <c r="P25" s="6"/>
      <c r="Q25" s="12"/>
    </row>
    <row r="26" spans="2:17" ht="19.5" customHeight="1" thickBot="1" x14ac:dyDescent="0.3">
      <c r="B26" s="7">
        <v>19</v>
      </c>
      <c r="C26" s="14" t="s">
        <v>34</v>
      </c>
      <c r="D26" s="8" t="s">
        <v>2</v>
      </c>
      <c r="E26" s="9">
        <v>1200</v>
      </c>
      <c r="F26" s="9">
        <v>1360</v>
      </c>
      <c r="G26" s="9">
        <v>1400</v>
      </c>
      <c r="H26" s="9">
        <v>1500</v>
      </c>
      <c r="I26" s="9">
        <v>1650</v>
      </c>
      <c r="J26" s="9">
        <v>1750</v>
      </c>
      <c r="K26" s="9">
        <v>2000</v>
      </c>
      <c r="L26" s="9">
        <v>2400</v>
      </c>
      <c r="M26" s="9">
        <v>2700</v>
      </c>
      <c r="N26" s="9">
        <v>3000</v>
      </c>
      <c r="O26" s="9">
        <v>3600</v>
      </c>
      <c r="P26" s="6" t="s">
        <v>3</v>
      </c>
      <c r="Q26" s="12"/>
    </row>
    <row r="27" spans="2:17" ht="19.5" customHeight="1" thickBot="1" x14ac:dyDescent="0.3">
      <c r="B27" s="7">
        <v>20</v>
      </c>
      <c r="C27" s="14" t="s">
        <v>35</v>
      </c>
      <c r="D27" s="8" t="s">
        <v>2</v>
      </c>
      <c r="E27" s="9">
        <v>1900</v>
      </c>
      <c r="F27" s="9">
        <v>1960</v>
      </c>
      <c r="G27" s="9">
        <v>2200</v>
      </c>
      <c r="H27" s="9">
        <v>2300</v>
      </c>
      <c r="I27" s="9">
        <v>2450</v>
      </c>
      <c r="J27" s="9">
        <v>2550</v>
      </c>
      <c r="K27" s="9">
        <v>2800</v>
      </c>
      <c r="L27" s="9">
        <v>3200</v>
      </c>
      <c r="M27" s="9">
        <v>3500</v>
      </c>
      <c r="N27" s="9">
        <v>3800</v>
      </c>
      <c r="O27" s="9">
        <v>4400</v>
      </c>
      <c r="P27" s="6" t="s">
        <v>3</v>
      </c>
    </row>
    <row r="28" spans="2:17" ht="19.5" customHeight="1" thickBot="1" x14ac:dyDescent="0.3">
      <c r="B28" s="7">
        <v>21</v>
      </c>
      <c r="C28" s="14" t="s">
        <v>36</v>
      </c>
      <c r="D28" s="8" t="s">
        <v>2</v>
      </c>
      <c r="E28" s="9">
        <v>3700</v>
      </c>
      <c r="F28" s="9">
        <v>3860</v>
      </c>
      <c r="G28" s="9">
        <v>4000</v>
      </c>
      <c r="H28" s="9">
        <v>4100</v>
      </c>
      <c r="I28" s="9">
        <v>4250</v>
      </c>
      <c r="J28" s="9">
        <v>4350</v>
      </c>
      <c r="K28" s="9">
        <v>4500</v>
      </c>
      <c r="L28" s="9">
        <v>4750</v>
      </c>
      <c r="M28" s="9">
        <v>5000</v>
      </c>
      <c r="N28" s="9">
        <v>5300</v>
      </c>
      <c r="O28" s="9">
        <v>6200</v>
      </c>
      <c r="P28" s="6" t="s">
        <v>3</v>
      </c>
    </row>
    <row r="29" spans="2:17" ht="19.5" customHeight="1" thickBot="1" x14ac:dyDescent="0.3">
      <c r="B29" s="7">
        <v>22</v>
      </c>
      <c r="C29" s="14" t="s">
        <v>37</v>
      </c>
      <c r="D29" s="8" t="s">
        <v>2</v>
      </c>
      <c r="E29" s="9">
        <v>1200</v>
      </c>
      <c r="F29" s="9">
        <v>1360</v>
      </c>
      <c r="G29" s="9">
        <v>1400</v>
      </c>
      <c r="H29" s="9">
        <v>1500</v>
      </c>
      <c r="I29" s="9">
        <v>1650</v>
      </c>
      <c r="J29" s="9">
        <v>1750</v>
      </c>
      <c r="K29" s="9">
        <v>2000</v>
      </c>
      <c r="L29" s="9">
        <v>2400</v>
      </c>
      <c r="M29" s="9">
        <v>2700</v>
      </c>
      <c r="N29" s="9">
        <v>3000</v>
      </c>
      <c r="O29" s="9">
        <v>3600</v>
      </c>
      <c r="P29" s="6" t="s">
        <v>3</v>
      </c>
    </row>
    <row r="30" spans="2:17" ht="19.5" customHeight="1" thickBot="1" x14ac:dyDescent="0.3">
      <c r="B30" s="7">
        <v>23</v>
      </c>
      <c r="C30" s="14" t="s">
        <v>38</v>
      </c>
      <c r="D30" s="8" t="s">
        <v>2</v>
      </c>
      <c r="E30" s="9">
        <v>700</v>
      </c>
      <c r="F30" s="9">
        <v>760</v>
      </c>
      <c r="G30" s="9">
        <v>1000</v>
      </c>
      <c r="H30" s="9">
        <v>1100</v>
      </c>
      <c r="I30" s="9">
        <v>1250</v>
      </c>
      <c r="J30" s="9">
        <v>1350</v>
      </c>
      <c r="K30" s="9">
        <v>1600</v>
      </c>
      <c r="L30" s="9">
        <v>2000</v>
      </c>
      <c r="M30" s="9">
        <v>2300</v>
      </c>
      <c r="N30" s="9">
        <v>2600</v>
      </c>
      <c r="O30" s="9">
        <v>3200</v>
      </c>
      <c r="P30" s="6" t="s">
        <v>3</v>
      </c>
    </row>
    <row r="31" spans="2:17" ht="19.5" customHeight="1" thickBot="1" x14ac:dyDescent="0.3">
      <c r="B31" s="7">
        <v>24</v>
      </c>
      <c r="C31" s="14" t="s">
        <v>39</v>
      </c>
      <c r="D31" s="8" t="s">
        <v>2</v>
      </c>
      <c r="E31" s="9">
        <v>700</v>
      </c>
      <c r="F31" s="9">
        <v>760</v>
      </c>
      <c r="G31" s="9">
        <v>1000</v>
      </c>
      <c r="H31" s="9">
        <v>1100</v>
      </c>
      <c r="I31" s="9">
        <v>1250</v>
      </c>
      <c r="J31" s="9">
        <v>1350</v>
      </c>
      <c r="K31" s="9">
        <v>1600</v>
      </c>
      <c r="L31" s="9">
        <v>2000</v>
      </c>
      <c r="M31" s="9">
        <v>2300</v>
      </c>
      <c r="N31" s="9">
        <v>2600</v>
      </c>
      <c r="O31" s="9">
        <v>3200</v>
      </c>
      <c r="P31" s="6" t="s">
        <v>3</v>
      </c>
    </row>
    <row r="32" spans="2:17" ht="19.5" customHeight="1" thickBot="1" x14ac:dyDescent="0.3">
      <c r="B32" s="7">
        <v>25</v>
      </c>
      <c r="C32" s="14" t="s">
        <v>41</v>
      </c>
      <c r="D32" s="8" t="s">
        <v>2</v>
      </c>
      <c r="E32" s="9">
        <v>1200</v>
      </c>
      <c r="F32" s="9">
        <v>1360</v>
      </c>
      <c r="G32" s="9">
        <v>1400</v>
      </c>
      <c r="H32" s="9">
        <v>1500</v>
      </c>
      <c r="I32" s="9">
        <v>1650</v>
      </c>
      <c r="J32" s="9">
        <v>1750</v>
      </c>
      <c r="K32" s="9">
        <v>2000</v>
      </c>
      <c r="L32" s="9">
        <v>2400</v>
      </c>
      <c r="M32" s="9">
        <v>2700</v>
      </c>
      <c r="N32" s="9">
        <v>3000</v>
      </c>
      <c r="O32" s="9">
        <v>3600</v>
      </c>
      <c r="P32" s="6"/>
    </row>
    <row r="33" spans="2:16" ht="19.5" customHeight="1" thickBot="1" x14ac:dyDescent="0.3">
      <c r="B33" s="7">
        <v>26</v>
      </c>
      <c r="C33" s="14" t="s">
        <v>40</v>
      </c>
      <c r="D33" s="8" t="s">
        <v>2</v>
      </c>
      <c r="E33" s="9">
        <v>1900</v>
      </c>
      <c r="F33" s="9">
        <v>1960</v>
      </c>
      <c r="G33" s="9">
        <v>2200</v>
      </c>
      <c r="H33" s="9">
        <v>2300</v>
      </c>
      <c r="I33" s="9">
        <v>2450</v>
      </c>
      <c r="J33" s="9">
        <v>2550</v>
      </c>
      <c r="K33" s="9">
        <v>2800</v>
      </c>
      <c r="L33" s="9">
        <v>3200</v>
      </c>
      <c r="M33" s="9">
        <v>3500</v>
      </c>
      <c r="N33" s="9">
        <v>3800</v>
      </c>
      <c r="O33" s="9">
        <v>4400</v>
      </c>
      <c r="P33" s="6" t="s">
        <v>3</v>
      </c>
    </row>
    <row r="34" spans="2:16" ht="19.5" customHeight="1" thickBot="1" x14ac:dyDescent="0.3">
      <c r="B34" s="7">
        <v>29</v>
      </c>
      <c r="C34" s="14" t="s">
        <v>42</v>
      </c>
      <c r="D34" s="8" t="s">
        <v>2</v>
      </c>
      <c r="E34" s="9">
        <v>700</v>
      </c>
      <c r="F34" s="9">
        <v>760</v>
      </c>
      <c r="G34" s="9">
        <v>1000</v>
      </c>
      <c r="H34" s="9">
        <v>1100</v>
      </c>
      <c r="I34" s="9">
        <v>1250</v>
      </c>
      <c r="J34" s="9">
        <v>1350</v>
      </c>
      <c r="K34" s="9">
        <v>1600</v>
      </c>
      <c r="L34" s="9">
        <v>2000</v>
      </c>
      <c r="M34" s="9">
        <v>2300</v>
      </c>
      <c r="N34" s="9">
        <v>2600</v>
      </c>
      <c r="O34" s="9">
        <v>3200</v>
      </c>
      <c r="P34" s="6" t="s">
        <v>3</v>
      </c>
    </row>
    <row r="35" spans="2:16" ht="19.5" customHeight="1" thickBot="1" x14ac:dyDescent="0.3">
      <c r="B35" s="7">
        <v>30</v>
      </c>
      <c r="C35" s="15" t="s">
        <v>43</v>
      </c>
      <c r="D35" s="8" t="s">
        <v>2</v>
      </c>
      <c r="E35" s="9">
        <v>3700</v>
      </c>
      <c r="F35" s="9">
        <v>3860</v>
      </c>
      <c r="G35" s="9">
        <v>4000</v>
      </c>
      <c r="H35" s="9">
        <v>4100</v>
      </c>
      <c r="I35" s="9">
        <v>4250</v>
      </c>
      <c r="J35" s="9">
        <v>4350</v>
      </c>
      <c r="K35" s="9">
        <v>4500</v>
      </c>
      <c r="L35" s="9">
        <v>4750</v>
      </c>
      <c r="M35" s="9">
        <v>5000</v>
      </c>
      <c r="N35" s="9">
        <v>5300</v>
      </c>
      <c r="O35" s="9">
        <v>6200</v>
      </c>
      <c r="P35" s="6" t="s">
        <v>3</v>
      </c>
    </row>
    <row r="36" spans="2:16" ht="19.5" customHeight="1" thickBot="1" x14ac:dyDescent="0.3">
      <c r="B36" s="7">
        <v>31</v>
      </c>
      <c r="C36" s="14" t="s">
        <v>44</v>
      </c>
      <c r="D36" s="8" t="s">
        <v>2</v>
      </c>
      <c r="E36" s="9">
        <v>700</v>
      </c>
      <c r="F36" s="9">
        <v>760</v>
      </c>
      <c r="G36" s="9">
        <v>1000</v>
      </c>
      <c r="H36" s="9">
        <v>1100</v>
      </c>
      <c r="I36" s="9">
        <v>1250</v>
      </c>
      <c r="J36" s="9">
        <v>1350</v>
      </c>
      <c r="K36" s="9">
        <v>1600</v>
      </c>
      <c r="L36" s="9">
        <v>2000</v>
      </c>
      <c r="M36" s="9">
        <v>2300</v>
      </c>
      <c r="N36" s="9">
        <v>2600</v>
      </c>
      <c r="O36" s="9">
        <v>3200</v>
      </c>
      <c r="P36" s="6" t="s">
        <v>3</v>
      </c>
    </row>
    <row r="37" spans="2:16" ht="19.5" customHeight="1" thickBot="1" x14ac:dyDescent="0.3">
      <c r="B37" s="7">
        <v>32</v>
      </c>
      <c r="C37" s="14" t="s">
        <v>45</v>
      </c>
      <c r="D37" s="8" t="s">
        <v>2</v>
      </c>
      <c r="E37" s="9">
        <v>1400</v>
      </c>
      <c r="F37" s="9">
        <v>1460</v>
      </c>
      <c r="G37" s="9">
        <v>1700</v>
      </c>
      <c r="H37" s="9">
        <v>1800</v>
      </c>
      <c r="I37" s="9">
        <v>1950</v>
      </c>
      <c r="J37" s="9">
        <v>2050</v>
      </c>
      <c r="K37" s="9">
        <v>2300</v>
      </c>
      <c r="L37" s="9">
        <v>2700</v>
      </c>
      <c r="M37" s="9">
        <v>3000</v>
      </c>
      <c r="N37" s="9">
        <v>3300</v>
      </c>
      <c r="O37" s="9">
        <v>3900</v>
      </c>
      <c r="P37" s="6" t="s">
        <v>3</v>
      </c>
    </row>
    <row r="38" spans="2:16" ht="19.5" customHeight="1" thickBot="1" x14ac:dyDescent="0.3">
      <c r="B38" s="7">
        <v>33</v>
      </c>
      <c r="C38" s="14" t="s">
        <v>46</v>
      </c>
      <c r="D38" s="8" t="s">
        <v>2</v>
      </c>
      <c r="E38" s="9">
        <v>700</v>
      </c>
      <c r="F38" s="9">
        <v>760</v>
      </c>
      <c r="G38" s="9">
        <v>1000</v>
      </c>
      <c r="H38" s="9">
        <v>1100</v>
      </c>
      <c r="I38" s="9">
        <v>1250</v>
      </c>
      <c r="J38" s="9">
        <v>1350</v>
      </c>
      <c r="K38" s="9">
        <v>1600</v>
      </c>
      <c r="L38" s="9">
        <v>2000</v>
      </c>
      <c r="M38" s="9">
        <v>2300</v>
      </c>
      <c r="N38" s="9">
        <v>2600</v>
      </c>
      <c r="O38" s="9">
        <v>3200</v>
      </c>
      <c r="P38" s="6" t="s">
        <v>3</v>
      </c>
    </row>
    <row r="39" spans="2:16" ht="19.5" customHeight="1" thickBot="1" x14ac:dyDescent="0.3">
      <c r="B39" s="7">
        <v>34</v>
      </c>
      <c r="C39" s="14" t="s">
        <v>47</v>
      </c>
      <c r="D39" s="8" t="s">
        <v>2</v>
      </c>
      <c r="E39" s="9">
        <v>700</v>
      </c>
      <c r="F39" s="9">
        <v>760</v>
      </c>
      <c r="G39" s="9">
        <v>1000</v>
      </c>
      <c r="H39" s="9">
        <v>1100</v>
      </c>
      <c r="I39" s="9">
        <v>1250</v>
      </c>
      <c r="J39" s="9">
        <v>1350</v>
      </c>
      <c r="K39" s="9">
        <v>1600</v>
      </c>
      <c r="L39" s="9">
        <v>2000</v>
      </c>
      <c r="M39" s="9">
        <v>2300</v>
      </c>
      <c r="N39" s="9">
        <v>2600</v>
      </c>
      <c r="O39" s="9">
        <v>3200</v>
      </c>
      <c r="P39" s="6" t="s">
        <v>3</v>
      </c>
    </row>
    <row r="40" spans="2:16" ht="19.5" customHeight="1" thickBot="1" x14ac:dyDescent="0.3">
      <c r="B40" s="7">
        <v>35</v>
      </c>
      <c r="C40" s="14" t="s">
        <v>48</v>
      </c>
      <c r="D40" s="8" t="s">
        <v>2</v>
      </c>
      <c r="E40" s="9">
        <v>1900</v>
      </c>
      <c r="F40" s="9">
        <v>1960</v>
      </c>
      <c r="G40" s="9">
        <v>2200</v>
      </c>
      <c r="H40" s="9">
        <v>2300</v>
      </c>
      <c r="I40" s="9">
        <v>2450</v>
      </c>
      <c r="J40" s="9">
        <v>2550</v>
      </c>
      <c r="K40" s="9">
        <v>2800</v>
      </c>
      <c r="L40" s="9">
        <v>3200</v>
      </c>
      <c r="M40" s="9">
        <v>3500</v>
      </c>
      <c r="N40" s="9">
        <v>3800</v>
      </c>
      <c r="O40" s="9">
        <v>4400</v>
      </c>
      <c r="P40" s="6" t="s">
        <v>3</v>
      </c>
    </row>
    <row r="41" spans="2:16" ht="19.5" customHeight="1" thickBot="1" x14ac:dyDescent="0.3">
      <c r="B41" s="7">
        <v>36</v>
      </c>
      <c r="C41" s="14" t="s">
        <v>49</v>
      </c>
      <c r="D41" s="8" t="s">
        <v>2</v>
      </c>
      <c r="E41" s="9">
        <v>1400</v>
      </c>
      <c r="F41" s="9">
        <v>1460</v>
      </c>
      <c r="G41" s="9">
        <v>1700</v>
      </c>
      <c r="H41" s="9">
        <v>1800</v>
      </c>
      <c r="I41" s="9">
        <v>1950</v>
      </c>
      <c r="J41" s="9">
        <v>2050</v>
      </c>
      <c r="K41" s="9">
        <v>2300</v>
      </c>
      <c r="L41" s="9">
        <v>2700</v>
      </c>
      <c r="M41" s="9">
        <v>3000</v>
      </c>
      <c r="N41" s="9">
        <v>3300</v>
      </c>
      <c r="O41" s="9">
        <v>3900</v>
      </c>
      <c r="P41" s="6" t="s">
        <v>3</v>
      </c>
    </row>
    <row r="42" spans="2:16" ht="19.5" customHeight="1" thickBot="1" x14ac:dyDescent="0.3">
      <c r="B42" s="7">
        <v>37</v>
      </c>
      <c r="C42" s="14" t="s">
        <v>50</v>
      </c>
      <c r="D42" s="8" t="s">
        <v>2</v>
      </c>
      <c r="E42" s="9">
        <v>1400</v>
      </c>
      <c r="F42" s="9">
        <v>1460</v>
      </c>
      <c r="G42" s="9">
        <v>1700</v>
      </c>
      <c r="H42" s="9">
        <v>1800</v>
      </c>
      <c r="I42" s="9">
        <v>1950</v>
      </c>
      <c r="J42" s="9">
        <v>2050</v>
      </c>
      <c r="K42" s="9">
        <v>2300</v>
      </c>
      <c r="L42" s="9">
        <v>2700</v>
      </c>
      <c r="M42" s="9">
        <v>3000</v>
      </c>
      <c r="N42" s="9">
        <v>3300</v>
      </c>
      <c r="O42" s="9">
        <v>3900</v>
      </c>
      <c r="P42" s="6" t="s">
        <v>3</v>
      </c>
    </row>
    <row r="43" spans="2:16" ht="19.5" customHeight="1" thickBot="1" x14ac:dyDescent="0.3">
      <c r="B43" s="7">
        <v>38</v>
      </c>
      <c r="C43" s="14" t="s">
        <v>51</v>
      </c>
      <c r="D43" s="8" t="s">
        <v>2</v>
      </c>
      <c r="E43" s="9">
        <v>3000</v>
      </c>
      <c r="F43" s="9">
        <v>3460</v>
      </c>
      <c r="G43" s="9">
        <v>3700</v>
      </c>
      <c r="H43" s="9">
        <v>3800</v>
      </c>
      <c r="I43" s="9">
        <v>3950</v>
      </c>
      <c r="J43" s="9">
        <v>4050</v>
      </c>
      <c r="K43" s="9">
        <v>4300</v>
      </c>
      <c r="L43" s="9">
        <v>4700</v>
      </c>
      <c r="M43" s="9">
        <v>5000</v>
      </c>
      <c r="N43" s="9">
        <v>5300</v>
      </c>
      <c r="O43" s="9">
        <v>5900</v>
      </c>
      <c r="P43" s="6" t="s">
        <v>3</v>
      </c>
    </row>
    <row r="44" spans="2:16" ht="19.5" customHeight="1" thickBot="1" x14ac:dyDescent="0.3">
      <c r="B44" s="7">
        <v>39</v>
      </c>
      <c r="C44" s="14" t="s">
        <v>52</v>
      </c>
      <c r="D44" s="8" t="s">
        <v>2</v>
      </c>
      <c r="E44" s="9">
        <v>1400</v>
      </c>
      <c r="F44" s="9">
        <v>1460</v>
      </c>
      <c r="G44" s="9">
        <v>1700</v>
      </c>
      <c r="H44" s="9">
        <v>1800</v>
      </c>
      <c r="I44" s="9">
        <v>1950</v>
      </c>
      <c r="J44" s="9">
        <v>2050</v>
      </c>
      <c r="K44" s="9">
        <v>2300</v>
      </c>
      <c r="L44" s="9">
        <v>2700</v>
      </c>
      <c r="M44" s="9">
        <v>3000</v>
      </c>
      <c r="N44" s="9">
        <v>3300</v>
      </c>
      <c r="O44" s="9">
        <v>3900</v>
      </c>
      <c r="P44" s="6" t="s">
        <v>3</v>
      </c>
    </row>
    <row r="45" spans="2:16" ht="19.5" customHeight="1" thickBot="1" x14ac:dyDescent="0.3">
      <c r="B45" s="7">
        <v>40</v>
      </c>
      <c r="C45" s="14" t="s">
        <v>54</v>
      </c>
      <c r="D45" s="8" t="s">
        <v>2</v>
      </c>
      <c r="E45" s="9">
        <v>1200</v>
      </c>
      <c r="F45" s="9">
        <v>1360</v>
      </c>
      <c r="G45" s="9">
        <v>1400</v>
      </c>
      <c r="H45" s="9">
        <v>1500</v>
      </c>
      <c r="I45" s="9">
        <v>1650</v>
      </c>
      <c r="J45" s="9">
        <v>1750</v>
      </c>
      <c r="K45" s="9">
        <v>2000</v>
      </c>
      <c r="L45" s="9">
        <v>2400</v>
      </c>
      <c r="M45" s="9">
        <v>2700</v>
      </c>
      <c r="N45" s="9">
        <v>3000</v>
      </c>
      <c r="O45" s="9">
        <v>3600</v>
      </c>
      <c r="P45" s="6" t="s">
        <v>3</v>
      </c>
    </row>
    <row r="46" spans="2:16" ht="19.5" customHeight="1" thickBot="1" x14ac:dyDescent="0.3">
      <c r="B46" s="7">
        <v>41</v>
      </c>
      <c r="C46" s="14" t="s">
        <v>55</v>
      </c>
      <c r="D46" s="8" t="s">
        <v>2</v>
      </c>
      <c r="E46" s="9">
        <v>1200</v>
      </c>
      <c r="F46" s="9">
        <v>1360</v>
      </c>
      <c r="G46" s="9">
        <v>1400</v>
      </c>
      <c r="H46" s="9">
        <v>1500</v>
      </c>
      <c r="I46" s="9">
        <v>1650</v>
      </c>
      <c r="J46" s="9">
        <v>1750</v>
      </c>
      <c r="K46" s="9">
        <v>2000</v>
      </c>
      <c r="L46" s="9">
        <v>2400</v>
      </c>
      <c r="M46" s="9">
        <v>2700</v>
      </c>
      <c r="N46" s="9">
        <v>3000</v>
      </c>
      <c r="O46" s="9">
        <v>3600</v>
      </c>
      <c r="P46" s="6" t="s">
        <v>3</v>
      </c>
    </row>
    <row r="47" spans="2:16" ht="19.5" customHeight="1" thickBot="1" x14ac:dyDescent="0.3">
      <c r="B47" s="7">
        <v>42</v>
      </c>
      <c r="C47" s="14" t="s">
        <v>56</v>
      </c>
      <c r="D47" s="8" t="s">
        <v>2</v>
      </c>
      <c r="E47" s="9">
        <v>1200</v>
      </c>
      <c r="F47" s="9">
        <v>1360</v>
      </c>
      <c r="G47" s="9">
        <v>1400</v>
      </c>
      <c r="H47" s="9">
        <v>1500</v>
      </c>
      <c r="I47" s="9">
        <v>1650</v>
      </c>
      <c r="J47" s="9">
        <v>1750</v>
      </c>
      <c r="K47" s="9">
        <v>2000</v>
      </c>
      <c r="L47" s="9">
        <v>2400</v>
      </c>
      <c r="M47" s="9">
        <v>2700</v>
      </c>
      <c r="N47" s="9">
        <v>3000</v>
      </c>
      <c r="O47" s="9">
        <v>3600</v>
      </c>
      <c r="P47" s="6" t="s">
        <v>3</v>
      </c>
    </row>
    <row r="48" spans="2:16" ht="19.5" customHeight="1" thickBot="1" x14ac:dyDescent="0.3">
      <c r="B48" s="7">
        <v>43</v>
      </c>
      <c r="C48" s="14" t="s">
        <v>57</v>
      </c>
      <c r="D48" s="8" t="s">
        <v>2</v>
      </c>
      <c r="E48" s="9">
        <v>1900</v>
      </c>
      <c r="F48" s="9">
        <v>1960</v>
      </c>
      <c r="G48" s="9">
        <v>2200</v>
      </c>
      <c r="H48" s="9">
        <v>2300</v>
      </c>
      <c r="I48" s="9">
        <v>2450</v>
      </c>
      <c r="J48" s="9">
        <v>2550</v>
      </c>
      <c r="K48" s="9">
        <v>2800</v>
      </c>
      <c r="L48" s="9">
        <v>3200</v>
      </c>
      <c r="M48" s="9">
        <v>3500</v>
      </c>
      <c r="N48" s="9">
        <v>3800</v>
      </c>
      <c r="O48" s="9">
        <v>4400</v>
      </c>
      <c r="P48" s="6" t="s">
        <v>3</v>
      </c>
    </row>
    <row r="49" spans="1:16" ht="19.5" customHeight="1" thickBot="1" x14ac:dyDescent="0.3">
      <c r="B49" s="7">
        <v>44</v>
      </c>
      <c r="C49" s="14" t="s">
        <v>58</v>
      </c>
      <c r="D49" s="8" t="s">
        <v>2</v>
      </c>
      <c r="E49" s="9">
        <v>700</v>
      </c>
      <c r="F49" s="9">
        <v>760</v>
      </c>
      <c r="G49" s="9">
        <v>1000</v>
      </c>
      <c r="H49" s="9">
        <v>1100</v>
      </c>
      <c r="I49" s="9">
        <v>1250</v>
      </c>
      <c r="J49" s="9">
        <v>1350</v>
      </c>
      <c r="K49" s="9">
        <v>1600</v>
      </c>
      <c r="L49" s="9">
        <v>2000</v>
      </c>
      <c r="M49" s="9">
        <v>2300</v>
      </c>
      <c r="N49" s="9">
        <v>2600</v>
      </c>
      <c r="O49" s="9">
        <v>3200</v>
      </c>
      <c r="P49" s="6" t="s">
        <v>3</v>
      </c>
    </row>
    <row r="50" spans="1:16" ht="19.5" customHeight="1" thickBot="1" x14ac:dyDescent="0.3">
      <c r="B50" s="7">
        <v>45</v>
      </c>
      <c r="C50" s="14" t="s">
        <v>59</v>
      </c>
      <c r="D50" s="8" t="s">
        <v>2</v>
      </c>
      <c r="E50" s="9">
        <v>700</v>
      </c>
      <c r="F50" s="9">
        <v>760</v>
      </c>
      <c r="G50" s="9">
        <v>1000</v>
      </c>
      <c r="H50" s="9">
        <v>1100</v>
      </c>
      <c r="I50" s="9">
        <v>1250</v>
      </c>
      <c r="J50" s="9">
        <v>1350</v>
      </c>
      <c r="K50" s="9">
        <v>1600</v>
      </c>
      <c r="L50" s="9">
        <v>2000</v>
      </c>
      <c r="M50" s="9">
        <v>2300</v>
      </c>
      <c r="N50" s="9">
        <v>2600</v>
      </c>
      <c r="O50" s="9">
        <v>3200</v>
      </c>
      <c r="P50" s="6" t="s">
        <v>3</v>
      </c>
    </row>
    <row r="51" spans="1:16" ht="19.5" customHeight="1" thickBot="1" x14ac:dyDescent="0.3">
      <c r="B51" s="7">
        <v>46</v>
      </c>
      <c r="C51" s="14" t="s">
        <v>60</v>
      </c>
      <c r="D51" s="8" t="s">
        <v>2</v>
      </c>
      <c r="E51" s="9">
        <v>1200</v>
      </c>
      <c r="F51" s="9">
        <v>1360</v>
      </c>
      <c r="G51" s="9">
        <v>1400</v>
      </c>
      <c r="H51" s="9">
        <v>1500</v>
      </c>
      <c r="I51" s="9">
        <v>1650</v>
      </c>
      <c r="J51" s="9">
        <v>1750</v>
      </c>
      <c r="K51" s="9">
        <v>2000</v>
      </c>
      <c r="L51" s="9">
        <v>2400</v>
      </c>
      <c r="M51" s="9">
        <v>2700</v>
      </c>
      <c r="N51" s="9">
        <v>3000</v>
      </c>
      <c r="O51" s="9">
        <v>3600</v>
      </c>
      <c r="P51" s="6" t="s">
        <v>3</v>
      </c>
    </row>
    <row r="52" spans="1:16" ht="19.5" customHeight="1" thickBot="1" x14ac:dyDescent="0.3">
      <c r="B52" s="7">
        <v>47</v>
      </c>
      <c r="C52" s="15" t="s">
        <v>88</v>
      </c>
      <c r="D52" s="8" t="s">
        <v>2</v>
      </c>
      <c r="E52" s="9">
        <v>1200</v>
      </c>
      <c r="F52" s="9">
        <v>1360</v>
      </c>
      <c r="G52" s="9">
        <v>1400</v>
      </c>
      <c r="H52" s="9">
        <v>1500</v>
      </c>
      <c r="I52" s="9">
        <v>1650</v>
      </c>
      <c r="J52" s="9">
        <v>1750</v>
      </c>
      <c r="K52" s="9">
        <v>2000</v>
      </c>
      <c r="L52" s="9">
        <v>2400</v>
      </c>
      <c r="M52" s="9">
        <v>2700</v>
      </c>
      <c r="N52" s="9">
        <v>3000</v>
      </c>
      <c r="O52" s="9">
        <v>3600</v>
      </c>
      <c r="P52" s="6" t="s">
        <v>3</v>
      </c>
    </row>
    <row r="53" spans="1:16" ht="19.5" customHeight="1" thickBot="1" x14ac:dyDescent="0.3">
      <c r="B53" s="7">
        <v>48</v>
      </c>
      <c r="C53" s="16" t="s">
        <v>61</v>
      </c>
      <c r="D53" s="8" t="s">
        <v>2</v>
      </c>
      <c r="E53" s="9">
        <v>1400</v>
      </c>
      <c r="F53" s="9">
        <v>1460</v>
      </c>
      <c r="G53" s="9">
        <v>1700</v>
      </c>
      <c r="H53" s="9">
        <v>1800</v>
      </c>
      <c r="I53" s="9">
        <v>1950</v>
      </c>
      <c r="J53" s="9">
        <v>2050</v>
      </c>
      <c r="K53" s="9">
        <v>2300</v>
      </c>
      <c r="L53" s="9">
        <v>2700</v>
      </c>
      <c r="M53" s="9">
        <v>3000</v>
      </c>
      <c r="N53" s="9">
        <v>3300</v>
      </c>
      <c r="O53" s="9">
        <v>3900</v>
      </c>
      <c r="P53" s="6" t="s">
        <v>3</v>
      </c>
    </row>
    <row r="54" spans="1:16" ht="19.5" customHeight="1" thickBot="1" x14ac:dyDescent="0.3">
      <c r="B54" s="7">
        <v>49</v>
      </c>
      <c r="C54" s="16" t="s">
        <v>62</v>
      </c>
      <c r="D54" s="8" t="s">
        <v>2</v>
      </c>
      <c r="E54" s="9">
        <v>1400</v>
      </c>
      <c r="F54" s="9">
        <v>1460</v>
      </c>
      <c r="G54" s="9">
        <v>1700</v>
      </c>
      <c r="H54" s="9">
        <v>1800</v>
      </c>
      <c r="I54" s="9">
        <v>1950</v>
      </c>
      <c r="J54" s="9">
        <v>2050</v>
      </c>
      <c r="K54" s="9">
        <v>2300</v>
      </c>
      <c r="L54" s="9">
        <v>2700</v>
      </c>
      <c r="M54" s="9">
        <v>3000</v>
      </c>
      <c r="N54" s="9">
        <v>3300</v>
      </c>
      <c r="O54" s="9">
        <v>3900</v>
      </c>
      <c r="P54" s="6" t="s">
        <v>3</v>
      </c>
    </row>
    <row r="55" spans="1:16" ht="19.5" customHeight="1" thickBot="1" x14ac:dyDescent="0.3">
      <c r="B55" s="7">
        <v>50</v>
      </c>
      <c r="C55" s="17" t="s">
        <v>63</v>
      </c>
      <c r="D55" s="8" t="s">
        <v>2</v>
      </c>
      <c r="E55" s="9">
        <v>700</v>
      </c>
      <c r="F55" s="9">
        <v>760</v>
      </c>
      <c r="G55" s="9">
        <v>1000</v>
      </c>
      <c r="H55" s="9">
        <v>1100</v>
      </c>
      <c r="I55" s="9">
        <v>1250</v>
      </c>
      <c r="J55" s="9">
        <v>1350</v>
      </c>
      <c r="K55" s="9">
        <v>1600</v>
      </c>
      <c r="L55" s="9">
        <v>2000</v>
      </c>
      <c r="M55" s="9">
        <v>2300</v>
      </c>
      <c r="N55" s="9">
        <v>2600</v>
      </c>
      <c r="O55" s="9">
        <v>3200</v>
      </c>
      <c r="P55" s="6" t="s">
        <v>3</v>
      </c>
    </row>
    <row r="56" spans="1:16" ht="19.5" customHeight="1" thickBot="1" x14ac:dyDescent="0.3">
      <c r="B56" s="7">
        <v>51</v>
      </c>
      <c r="C56" s="15" t="s">
        <v>64</v>
      </c>
      <c r="D56" s="8" t="s">
        <v>2</v>
      </c>
      <c r="E56" s="9">
        <v>1900</v>
      </c>
      <c r="F56" s="9">
        <v>1960</v>
      </c>
      <c r="G56" s="9">
        <v>2200</v>
      </c>
      <c r="H56" s="9">
        <v>2300</v>
      </c>
      <c r="I56" s="9">
        <v>2450</v>
      </c>
      <c r="J56" s="9">
        <v>2550</v>
      </c>
      <c r="K56" s="9">
        <v>2800</v>
      </c>
      <c r="L56" s="9">
        <v>3200</v>
      </c>
      <c r="M56" s="9">
        <v>3500</v>
      </c>
      <c r="N56" s="9">
        <v>3800</v>
      </c>
      <c r="O56" s="9">
        <v>4400</v>
      </c>
      <c r="P56" s="6" t="s">
        <v>3</v>
      </c>
    </row>
    <row r="57" spans="1:16" ht="19.5" customHeight="1" thickBot="1" x14ac:dyDescent="0.3">
      <c r="B57" s="7">
        <v>52</v>
      </c>
      <c r="C57" s="18" t="s">
        <v>65</v>
      </c>
      <c r="D57" s="8" t="s">
        <v>2</v>
      </c>
      <c r="E57" s="9">
        <v>700</v>
      </c>
      <c r="F57" s="9">
        <v>760</v>
      </c>
      <c r="G57" s="9">
        <v>1000</v>
      </c>
      <c r="H57" s="9">
        <v>1100</v>
      </c>
      <c r="I57" s="9">
        <v>1250</v>
      </c>
      <c r="J57" s="9">
        <v>1350</v>
      </c>
      <c r="K57" s="9">
        <v>1600</v>
      </c>
      <c r="L57" s="9">
        <v>2000</v>
      </c>
      <c r="M57" s="9">
        <v>2300</v>
      </c>
      <c r="N57" s="9">
        <v>2600</v>
      </c>
      <c r="O57" s="9">
        <v>3200</v>
      </c>
      <c r="P57" s="6" t="s">
        <v>3</v>
      </c>
    </row>
    <row r="58" spans="1:16" ht="19.5" customHeight="1" thickBot="1" x14ac:dyDescent="0.3">
      <c r="B58" s="7">
        <v>53</v>
      </c>
      <c r="C58" s="18" t="s">
        <v>99</v>
      </c>
      <c r="D58" s="8" t="s">
        <v>2</v>
      </c>
      <c r="E58" s="9">
        <v>700</v>
      </c>
      <c r="F58" s="9">
        <v>760</v>
      </c>
      <c r="G58" s="9">
        <v>1000</v>
      </c>
      <c r="H58" s="9">
        <v>1100</v>
      </c>
      <c r="I58" s="9">
        <v>1250</v>
      </c>
      <c r="J58" s="9">
        <v>1350</v>
      </c>
      <c r="K58" s="9">
        <v>1600</v>
      </c>
      <c r="L58" s="9">
        <v>2000</v>
      </c>
      <c r="M58" s="9">
        <v>2300</v>
      </c>
      <c r="N58" s="9">
        <v>2600</v>
      </c>
      <c r="O58" s="9">
        <v>3200</v>
      </c>
      <c r="P58" s="6" t="s">
        <v>3</v>
      </c>
    </row>
    <row r="59" spans="1:16" ht="19.5" customHeight="1" thickBot="1" x14ac:dyDescent="0.3">
      <c r="B59" s="7">
        <v>54</v>
      </c>
      <c r="C59" s="18" t="s">
        <v>66</v>
      </c>
      <c r="D59" s="8" t="s">
        <v>2</v>
      </c>
      <c r="E59" s="9">
        <v>700</v>
      </c>
      <c r="F59" s="9">
        <v>760</v>
      </c>
      <c r="G59" s="9">
        <v>1000</v>
      </c>
      <c r="H59" s="9">
        <v>1100</v>
      </c>
      <c r="I59" s="9">
        <v>1250</v>
      </c>
      <c r="J59" s="9">
        <v>1350</v>
      </c>
      <c r="K59" s="9">
        <v>1600</v>
      </c>
      <c r="L59" s="9">
        <v>2000</v>
      </c>
      <c r="M59" s="9">
        <v>2300</v>
      </c>
      <c r="N59" s="9">
        <v>2600</v>
      </c>
      <c r="O59" s="9">
        <v>3200</v>
      </c>
      <c r="P59" s="6" t="s">
        <v>3</v>
      </c>
    </row>
    <row r="60" spans="1:16" ht="19.5" customHeight="1" thickBot="1" x14ac:dyDescent="0.3">
      <c r="A60" s="5"/>
      <c r="B60" s="7">
        <v>56</v>
      </c>
      <c r="C60" s="14" t="s">
        <v>67</v>
      </c>
      <c r="D60" s="8" t="s">
        <v>2</v>
      </c>
      <c r="E60" s="9">
        <v>1400</v>
      </c>
      <c r="F60" s="9">
        <v>1460</v>
      </c>
      <c r="G60" s="9">
        <v>1700</v>
      </c>
      <c r="H60" s="9">
        <v>1800</v>
      </c>
      <c r="I60" s="9">
        <v>1950</v>
      </c>
      <c r="J60" s="9">
        <v>2050</v>
      </c>
      <c r="K60" s="9">
        <v>2300</v>
      </c>
      <c r="L60" s="9">
        <v>2700</v>
      </c>
      <c r="M60" s="9">
        <v>3000</v>
      </c>
      <c r="N60" s="9">
        <v>3300</v>
      </c>
      <c r="O60" s="9">
        <v>3900</v>
      </c>
      <c r="P60" s="6" t="s">
        <v>3</v>
      </c>
    </row>
    <row r="61" spans="1:16" ht="19.5" customHeight="1" thickBot="1" x14ac:dyDescent="0.3">
      <c r="B61" s="7">
        <v>57</v>
      </c>
      <c r="C61" s="19" t="s">
        <v>68</v>
      </c>
      <c r="D61" s="8" t="s">
        <v>2</v>
      </c>
      <c r="E61" s="9">
        <v>900</v>
      </c>
      <c r="F61" s="9">
        <v>960</v>
      </c>
      <c r="G61" s="9">
        <f>700+500</f>
        <v>1200</v>
      </c>
      <c r="H61" s="9">
        <f>500+800</f>
        <v>1300</v>
      </c>
      <c r="I61" s="9">
        <f>950+500</f>
        <v>1450</v>
      </c>
      <c r="J61" s="9">
        <f>1050+500</f>
        <v>1550</v>
      </c>
      <c r="K61" s="9">
        <f>1300+500</f>
        <v>1800</v>
      </c>
      <c r="L61" s="9">
        <f>1700+500</f>
        <v>2200</v>
      </c>
      <c r="M61" s="9">
        <f>2500</f>
        <v>2500</v>
      </c>
      <c r="N61" s="9">
        <f>2800</f>
        <v>2800</v>
      </c>
      <c r="O61" s="9">
        <f>2900+500</f>
        <v>3400</v>
      </c>
      <c r="P61" s="6" t="s">
        <v>3</v>
      </c>
    </row>
    <row r="62" spans="1:16" ht="19.5" customHeight="1" thickBot="1" x14ac:dyDescent="0.3">
      <c r="B62" s="7">
        <v>58</v>
      </c>
      <c r="C62" s="15" t="s">
        <v>69</v>
      </c>
      <c r="D62" s="8" t="s">
        <v>2</v>
      </c>
      <c r="E62" s="9">
        <v>3700</v>
      </c>
      <c r="F62" s="9">
        <v>3860</v>
      </c>
      <c r="G62" s="9">
        <v>4000</v>
      </c>
      <c r="H62" s="9">
        <v>4100</v>
      </c>
      <c r="I62" s="9">
        <v>4250</v>
      </c>
      <c r="J62" s="9">
        <v>4350</v>
      </c>
      <c r="K62" s="9">
        <v>4500</v>
      </c>
      <c r="L62" s="9">
        <v>4750</v>
      </c>
      <c r="M62" s="9">
        <v>5000</v>
      </c>
      <c r="N62" s="9">
        <v>5300</v>
      </c>
      <c r="O62" s="9">
        <v>6200</v>
      </c>
      <c r="P62" s="6" t="s">
        <v>3</v>
      </c>
    </row>
    <row r="63" spans="1:16" ht="19.5" customHeight="1" thickBot="1" x14ac:dyDescent="0.3">
      <c r="B63" s="7">
        <v>59</v>
      </c>
      <c r="C63" s="20" t="s">
        <v>70</v>
      </c>
      <c r="D63" s="8" t="s">
        <v>2</v>
      </c>
      <c r="E63" s="9">
        <v>1200</v>
      </c>
      <c r="F63" s="9">
        <v>1360</v>
      </c>
      <c r="G63" s="9">
        <v>1400</v>
      </c>
      <c r="H63" s="9">
        <v>1500</v>
      </c>
      <c r="I63" s="9">
        <v>1650</v>
      </c>
      <c r="J63" s="9">
        <v>1750</v>
      </c>
      <c r="K63" s="9">
        <v>2000</v>
      </c>
      <c r="L63" s="9">
        <v>2400</v>
      </c>
      <c r="M63" s="9">
        <v>2700</v>
      </c>
      <c r="N63" s="9">
        <v>3000</v>
      </c>
      <c r="O63" s="9">
        <v>3600</v>
      </c>
      <c r="P63" s="6" t="s">
        <v>3</v>
      </c>
    </row>
    <row r="64" spans="1:16" ht="19.5" customHeight="1" thickBot="1" x14ac:dyDescent="0.3">
      <c r="B64" s="7">
        <v>60</v>
      </c>
      <c r="C64" s="15" t="s">
        <v>71</v>
      </c>
      <c r="D64" s="8" t="s">
        <v>2</v>
      </c>
      <c r="E64" s="9">
        <v>700</v>
      </c>
      <c r="F64" s="9">
        <v>760</v>
      </c>
      <c r="G64" s="9">
        <v>1000</v>
      </c>
      <c r="H64" s="9">
        <v>1100</v>
      </c>
      <c r="I64" s="9">
        <v>1250</v>
      </c>
      <c r="J64" s="9">
        <v>1350</v>
      </c>
      <c r="K64" s="9">
        <v>1600</v>
      </c>
      <c r="L64" s="9">
        <v>2000</v>
      </c>
      <c r="M64" s="9">
        <v>2300</v>
      </c>
      <c r="N64" s="9">
        <v>2600</v>
      </c>
      <c r="O64" s="9">
        <v>3200</v>
      </c>
      <c r="P64" s="6" t="s">
        <v>3</v>
      </c>
    </row>
    <row r="65" spans="2:16" ht="19.5" customHeight="1" thickBot="1" x14ac:dyDescent="0.3">
      <c r="B65" s="7">
        <v>61</v>
      </c>
      <c r="C65" s="15" t="s">
        <v>72</v>
      </c>
      <c r="D65" s="8" t="s">
        <v>2</v>
      </c>
      <c r="E65" s="9">
        <v>1900</v>
      </c>
      <c r="F65" s="9">
        <v>1960</v>
      </c>
      <c r="G65" s="9">
        <v>2200</v>
      </c>
      <c r="H65" s="9">
        <v>2300</v>
      </c>
      <c r="I65" s="9">
        <v>2450</v>
      </c>
      <c r="J65" s="9">
        <v>2550</v>
      </c>
      <c r="K65" s="9">
        <v>2800</v>
      </c>
      <c r="L65" s="9">
        <v>3200</v>
      </c>
      <c r="M65" s="9">
        <v>3500</v>
      </c>
      <c r="N65" s="9">
        <v>3800</v>
      </c>
      <c r="O65" s="9">
        <v>4400</v>
      </c>
      <c r="P65" s="6" t="s">
        <v>3</v>
      </c>
    </row>
    <row r="66" spans="2:16" ht="19.5" customHeight="1" thickBot="1" x14ac:dyDescent="0.3">
      <c r="B66" s="7">
        <v>62</v>
      </c>
      <c r="C66" s="15" t="s">
        <v>73</v>
      </c>
      <c r="D66" s="8" t="s">
        <v>2</v>
      </c>
      <c r="E66" s="9">
        <v>700</v>
      </c>
      <c r="F66" s="9">
        <v>760</v>
      </c>
      <c r="G66" s="9">
        <v>1000</v>
      </c>
      <c r="H66" s="9">
        <v>1100</v>
      </c>
      <c r="I66" s="9">
        <v>1250</v>
      </c>
      <c r="J66" s="9">
        <v>1350</v>
      </c>
      <c r="K66" s="9">
        <v>1600</v>
      </c>
      <c r="L66" s="9">
        <v>2000</v>
      </c>
      <c r="M66" s="9">
        <v>2300</v>
      </c>
      <c r="N66" s="9">
        <v>2600</v>
      </c>
      <c r="O66" s="9">
        <v>3200</v>
      </c>
      <c r="P66" s="6" t="s">
        <v>3</v>
      </c>
    </row>
    <row r="67" spans="2:16" ht="19.5" customHeight="1" thickBot="1" x14ac:dyDescent="0.3">
      <c r="B67" s="7">
        <v>63</v>
      </c>
      <c r="C67" s="15" t="s">
        <v>74</v>
      </c>
      <c r="D67" s="8" t="s">
        <v>2</v>
      </c>
      <c r="E67" s="9">
        <v>1200</v>
      </c>
      <c r="F67" s="9">
        <v>1360</v>
      </c>
      <c r="G67" s="9">
        <v>1400</v>
      </c>
      <c r="H67" s="9">
        <v>1500</v>
      </c>
      <c r="I67" s="9">
        <v>1650</v>
      </c>
      <c r="J67" s="9">
        <v>1750</v>
      </c>
      <c r="K67" s="9">
        <v>2000</v>
      </c>
      <c r="L67" s="9">
        <v>2400</v>
      </c>
      <c r="M67" s="9">
        <v>2700</v>
      </c>
      <c r="N67" s="9">
        <v>3000</v>
      </c>
      <c r="O67" s="9">
        <v>3600</v>
      </c>
      <c r="P67" s="6" t="s">
        <v>3</v>
      </c>
    </row>
    <row r="68" spans="2:16" ht="19.5" customHeight="1" thickBot="1" x14ac:dyDescent="0.3">
      <c r="B68" s="7">
        <v>64</v>
      </c>
      <c r="C68" s="15" t="s">
        <v>75</v>
      </c>
      <c r="D68" s="8" t="s">
        <v>2</v>
      </c>
      <c r="E68" s="9">
        <v>1200</v>
      </c>
      <c r="F68" s="9">
        <v>1360</v>
      </c>
      <c r="G68" s="9">
        <v>1400</v>
      </c>
      <c r="H68" s="9">
        <v>1500</v>
      </c>
      <c r="I68" s="9">
        <v>1650</v>
      </c>
      <c r="J68" s="9">
        <v>1750</v>
      </c>
      <c r="K68" s="9">
        <v>2000</v>
      </c>
      <c r="L68" s="9">
        <v>2400</v>
      </c>
      <c r="M68" s="9">
        <v>2700</v>
      </c>
      <c r="N68" s="9">
        <v>3000</v>
      </c>
      <c r="O68" s="9">
        <v>3600</v>
      </c>
      <c r="P68" s="6" t="s">
        <v>3</v>
      </c>
    </row>
    <row r="69" spans="2:16" ht="19.5" customHeight="1" thickBot="1" x14ac:dyDescent="0.3">
      <c r="B69" s="7">
        <v>65</v>
      </c>
      <c r="C69" s="15" t="s">
        <v>76</v>
      </c>
      <c r="D69" s="8" t="s">
        <v>2</v>
      </c>
      <c r="E69" s="9">
        <v>1900</v>
      </c>
      <c r="F69" s="9">
        <v>1960</v>
      </c>
      <c r="G69" s="9">
        <v>2200</v>
      </c>
      <c r="H69" s="9">
        <v>2300</v>
      </c>
      <c r="I69" s="9">
        <v>2450</v>
      </c>
      <c r="J69" s="9">
        <v>2550</v>
      </c>
      <c r="K69" s="9">
        <v>2800</v>
      </c>
      <c r="L69" s="9">
        <v>3200</v>
      </c>
      <c r="M69" s="9">
        <v>3500</v>
      </c>
      <c r="N69" s="9">
        <v>3800</v>
      </c>
      <c r="O69" s="9">
        <v>4400</v>
      </c>
      <c r="P69" s="6" t="s">
        <v>3</v>
      </c>
    </row>
    <row r="70" spans="2:16" ht="19.5" customHeight="1" thickBot="1" x14ac:dyDescent="0.3">
      <c r="B70" s="7">
        <v>66</v>
      </c>
      <c r="C70" s="15" t="s">
        <v>77</v>
      </c>
      <c r="D70" s="8" t="s">
        <v>2</v>
      </c>
      <c r="E70" s="9">
        <v>1200</v>
      </c>
      <c r="F70" s="9">
        <v>1360</v>
      </c>
      <c r="G70" s="9">
        <v>1400</v>
      </c>
      <c r="H70" s="9">
        <v>1500</v>
      </c>
      <c r="I70" s="9">
        <v>1650</v>
      </c>
      <c r="J70" s="9">
        <v>1750</v>
      </c>
      <c r="K70" s="9">
        <v>2000</v>
      </c>
      <c r="L70" s="9">
        <v>2400</v>
      </c>
      <c r="M70" s="9">
        <v>2700</v>
      </c>
      <c r="N70" s="9">
        <v>3000</v>
      </c>
      <c r="O70" s="9">
        <v>3600</v>
      </c>
      <c r="P70" s="6" t="s">
        <v>3</v>
      </c>
    </row>
    <row r="71" spans="2:16" ht="19.5" customHeight="1" thickBot="1" x14ac:dyDescent="0.3">
      <c r="B71" s="7">
        <v>67</v>
      </c>
      <c r="C71" s="15" t="s">
        <v>78</v>
      </c>
      <c r="D71" s="8" t="s">
        <v>2</v>
      </c>
      <c r="E71" s="9">
        <v>700</v>
      </c>
      <c r="F71" s="9">
        <v>760</v>
      </c>
      <c r="G71" s="9">
        <v>1000</v>
      </c>
      <c r="H71" s="9">
        <v>1100</v>
      </c>
      <c r="I71" s="9">
        <v>1250</v>
      </c>
      <c r="J71" s="9">
        <v>1350</v>
      </c>
      <c r="K71" s="9">
        <v>1600</v>
      </c>
      <c r="L71" s="9">
        <v>2000</v>
      </c>
      <c r="M71" s="9">
        <v>2300</v>
      </c>
      <c r="N71" s="9">
        <v>2600</v>
      </c>
      <c r="O71" s="9">
        <v>3200</v>
      </c>
      <c r="P71" s="6" t="s">
        <v>3</v>
      </c>
    </row>
    <row r="72" spans="2:16" ht="19.5" customHeight="1" thickBot="1" x14ac:dyDescent="0.3">
      <c r="B72" s="7">
        <v>68</v>
      </c>
      <c r="C72" s="15" t="s">
        <v>79</v>
      </c>
      <c r="D72" s="8" t="s">
        <v>2</v>
      </c>
      <c r="E72" s="9">
        <v>1200</v>
      </c>
      <c r="F72" s="9">
        <v>1360</v>
      </c>
      <c r="G72" s="9">
        <v>1400</v>
      </c>
      <c r="H72" s="9">
        <v>1500</v>
      </c>
      <c r="I72" s="9">
        <v>1650</v>
      </c>
      <c r="J72" s="9">
        <v>1750</v>
      </c>
      <c r="K72" s="9">
        <v>2000</v>
      </c>
      <c r="L72" s="9">
        <v>2400</v>
      </c>
      <c r="M72" s="9">
        <v>2700</v>
      </c>
      <c r="N72" s="9">
        <v>3000</v>
      </c>
      <c r="O72" s="9">
        <v>3600</v>
      </c>
      <c r="P72" s="6" t="s">
        <v>3</v>
      </c>
    </row>
    <row r="73" spans="2:16" ht="19.5" customHeight="1" thickBot="1" x14ac:dyDescent="0.3">
      <c r="B73" s="7">
        <v>69</v>
      </c>
      <c r="C73" s="15" t="s">
        <v>80</v>
      </c>
      <c r="D73" s="8" t="s">
        <v>2</v>
      </c>
      <c r="E73" s="9">
        <v>1400</v>
      </c>
      <c r="F73" s="9">
        <v>1600</v>
      </c>
      <c r="G73" s="9">
        <v>1700</v>
      </c>
      <c r="H73" s="9">
        <v>1800</v>
      </c>
      <c r="I73" s="9">
        <v>1950</v>
      </c>
      <c r="J73" s="9">
        <v>2050</v>
      </c>
      <c r="K73" s="9">
        <v>2300</v>
      </c>
      <c r="L73" s="9">
        <v>2700</v>
      </c>
      <c r="M73" s="9">
        <v>3000</v>
      </c>
      <c r="N73" s="9">
        <v>3300</v>
      </c>
      <c r="O73" s="9">
        <v>3900</v>
      </c>
      <c r="P73" s="6" t="s">
        <v>3</v>
      </c>
    </row>
    <row r="74" spans="2:16" ht="19.5" customHeight="1" thickBot="1" x14ac:dyDescent="0.3">
      <c r="B74" s="7">
        <v>70</v>
      </c>
      <c r="C74" s="15" t="s">
        <v>81</v>
      </c>
      <c r="D74" s="8" t="s">
        <v>2</v>
      </c>
      <c r="E74" s="9">
        <v>1200</v>
      </c>
      <c r="F74" s="9">
        <v>1360</v>
      </c>
      <c r="G74" s="9">
        <v>1400</v>
      </c>
      <c r="H74" s="9">
        <v>1500</v>
      </c>
      <c r="I74" s="9">
        <v>1650</v>
      </c>
      <c r="J74" s="9">
        <v>1750</v>
      </c>
      <c r="K74" s="9">
        <v>2000</v>
      </c>
      <c r="L74" s="9">
        <v>2400</v>
      </c>
      <c r="M74" s="9">
        <v>2700</v>
      </c>
      <c r="N74" s="9">
        <v>3000</v>
      </c>
      <c r="O74" s="9">
        <v>3600</v>
      </c>
      <c r="P74" s="6" t="s">
        <v>3</v>
      </c>
    </row>
    <row r="75" spans="2:16" ht="19.5" customHeight="1" thickBot="1" x14ac:dyDescent="0.3">
      <c r="B75" s="7">
        <v>71</v>
      </c>
      <c r="C75" s="15" t="s">
        <v>82</v>
      </c>
      <c r="D75" s="8" t="s">
        <v>2</v>
      </c>
      <c r="E75" s="9">
        <v>1900</v>
      </c>
      <c r="F75" s="9">
        <v>1960</v>
      </c>
      <c r="G75" s="9">
        <v>2200</v>
      </c>
      <c r="H75" s="9">
        <v>2300</v>
      </c>
      <c r="I75" s="9">
        <v>2450</v>
      </c>
      <c r="J75" s="9">
        <v>2550</v>
      </c>
      <c r="K75" s="9">
        <v>2800</v>
      </c>
      <c r="L75" s="9">
        <v>3200</v>
      </c>
      <c r="M75" s="9">
        <v>3500</v>
      </c>
      <c r="N75" s="9">
        <v>3800</v>
      </c>
      <c r="O75" s="9">
        <v>4400</v>
      </c>
      <c r="P75" s="6" t="s">
        <v>3</v>
      </c>
    </row>
    <row r="76" spans="2:16" ht="19.5" customHeight="1" thickBot="1" x14ac:dyDescent="0.3">
      <c r="B76" s="7">
        <v>72</v>
      </c>
      <c r="C76" s="15" t="s">
        <v>83</v>
      </c>
      <c r="D76" s="8" t="s">
        <v>2</v>
      </c>
      <c r="E76" s="9">
        <v>1200</v>
      </c>
      <c r="F76" s="9">
        <v>1360</v>
      </c>
      <c r="G76" s="9">
        <v>1400</v>
      </c>
      <c r="H76" s="9">
        <v>1500</v>
      </c>
      <c r="I76" s="9">
        <v>1650</v>
      </c>
      <c r="J76" s="9">
        <v>1750</v>
      </c>
      <c r="K76" s="9">
        <v>2000</v>
      </c>
      <c r="L76" s="9">
        <v>2400</v>
      </c>
      <c r="M76" s="9">
        <v>2700</v>
      </c>
      <c r="N76" s="9">
        <v>3000</v>
      </c>
      <c r="O76" s="9">
        <v>3600</v>
      </c>
      <c r="P76" s="6" t="s">
        <v>3</v>
      </c>
    </row>
    <row r="77" spans="2:16" ht="19.5" customHeight="1" thickBot="1" x14ac:dyDescent="0.3">
      <c r="B77" s="7">
        <v>73</v>
      </c>
      <c r="C77" s="20" t="s">
        <v>84</v>
      </c>
      <c r="D77" s="8" t="s">
        <v>2</v>
      </c>
      <c r="E77" s="9">
        <v>1100</v>
      </c>
      <c r="F77" s="9">
        <v>1220</v>
      </c>
      <c r="G77" s="9">
        <v>1370</v>
      </c>
      <c r="H77" s="9">
        <v>1470</v>
      </c>
      <c r="I77" s="9">
        <v>1650</v>
      </c>
      <c r="J77" s="9">
        <v>1720</v>
      </c>
      <c r="K77" s="9">
        <v>1900</v>
      </c>
      <c r="L77" s="9">
        <v>2150</v>
      </c>
      <c r="M77" s="9">
        <v>2400</v>
      </c>
      <c r="N77" s="9">
        <v>2700</v>
      </c>
      <c r="O77" s="9">
        <v>3600</v>
      </c>
      <c r="P77" s="6" t="s">
        <v>3</v>
      </c>
    </row>
    <row r="78" spans="2:16" ht="19.5" customHeight="1" thickBot="1" x14ac:dyDescent="0.3">
      <c r="B78" s="7">
        <v>74</v>
      </c>
      <c r="C78" s="15" t="s">
        <v>85</v>
      </c>
      <c r="D78" s="8" t="s">
        <v>2</v>
      </c>
      <c r="E78" s="9">
        <v>1900</v>
      </c>
      <c r="F78" s="9">
        <v>1960</v>
      </c>
      <c r="G78" s="9">
        <v>2200</v>
      </c>
      <c r="H78" s="9">
        <v>2300</v>
      </c>
      <c r="I78" s="9">
        <v>2450</v>
      </c>
      <c r="J78" s="9">
        <v>2550</v>
      </c>
      <c r="K78" s="9">
        <v>2800</v>
      </c>
      <c r="L78" s="9">
        <v>3200</v>
      </c>
      <c r="M78" s="9">
        <v>3500</v>
      </c>
      <c r="N78" s="9">
        <v>3800</v>
      </c>
      <c r="O78" s="9">
        <v>4400</v>
      </c>
      <c r="P78" s="6" t="s">
        <v>3</v>
      </c>
    </row>
    <row r="79" spans="2:16" ht="19.5" customHeight="1" thickBot="1" x14ac:dyDescent="0.3">
      <c r="B79" s="7">
        <v>75</v>
      </c>
      <c r="C79" s="15" t="s">
        <v>86</v>
      </c>
      <c r="D79" s="8" t="s">
        <v>2</v>
      </c>
      <c r="E79" s="9">
        <v>1900</v>
      </c>
      <c r="F79" s="9">
        <v>1960</v>
      </c>
      <c r="G79" s="9">
        <v>2200</v>
      </c>
      <c r="H79" s="9">
        <v>2300</v>
      </c>
      <c r="I79" s="9">
        <v>2450</v>
      </c>
      <c r="J79" s="9">
        <v>2550</v>
      </c>
      <c r="K79" s="9">
        <v>2800</v>
      </c>
      <c r="L79" s="9">
        <v>3200</v>
      </c>
      <c r="M79" s="9">
        <v>3500</v>
      </c>
      <c r="N79" s="9">
        <v>3800</v>
      </c>
      <c r="O79" s="9">
        <v>4400</v>
      </c>
      <c r="P79" s="6" t="s">
        <v>3</v>
      </c>
    </row>
    <row r="80" spans="2:16" ht="19.5" customHeight="1" thickBot="1" x14ac:dyDescent="0.3">
      <c r="B80" s="7">
        <v>76</v>
      </c>
      <c r="C80" s="15" t="s">
        <v>87</v>
      </c>
      <c r="D80" s="8" t="s">
        <v>2</v>
      </c>
      <c r="E80" s="9">
        <v>1400</v>
      </c>
      <c r="F80" s="9">
        <v>1460</v>
      </c>
      <c r="G80" s="9">
        <v>1700</v>
      </c>
      <c r="H80" s="9">
        <v>1800</v>
      </c>
      <c r="I80" s="9">
        <v>1950</v>
      </c>
      <c r="J80" s="9">
        <v>2050</v>
      </c>
      <c r="K80" s="9">
        <v>2300</v>
      </c>
      <c r="L80" s="9">
        <v>2700</v>
      </c>
      <c r="M80" s="9">
        <v>3000</v>
      </c>
      <c r="N80" s="9">
        <v>3300</v>
      </c>
      <c r="O80" s="9">
        <v>3900</v>
      </c>
      <c r="P80" s="6" t="s">
        <v>3</v>
      </c>
    </row>
    <row r="81" spans="1:16" ht="19.5" customHeight="1" thickBot="1" x14ac:dyDescent="0.3">
      <c r="B81" s="7">
        <v>77</v>
      </c>
      <c r="C81" s="20" t="s">
        <v>89</v>
      </c>
      <c r="D81" s="8" t="s">
        <v>2</v>
      </c>
      <c r="E81" s="9">
        <v>3000</v>
      </c>
      <c r="F81" s="9">
        <v>3160</v>
      </c>
      <c r="G81" s="9">
        <v>3300</v>
      </c>
      <c r="H81" s="9">
        <v>3450</v>
      </c>
      <c r="I81" s="9">
        <v>3550</v>
      </c>
      <c r="J81" s="9">
        <v>3650</v>
      </c>
      <c r="K81" s="9">
        <v>3800</v>
      </c>
      <c r="L81" s="9">
        <v>4050</v>
      </c>
      <c r="M81" s="9">
        <v>4300</v>
      </c>
      <c r="N81" s="9">
        <v>4600</v>
      </c>
      <c r="O81" s="9">
        <v>5500</v>
      </c>
      <c r="P81" s="6" t="s">
        <v>3</v>
      </c>
    </row>
    <row r="82" spans="1:16" ht="19.5" customHeight="1" thickBot="1" x14ac:dyDescent="0.3">
      <c r="B82" s="7">
        <v>78</v>
      </c>
      <c r="C82" s="14" t="s">
        <v>90</v>
      </c>
      <c r="D82" s="8" t="s">
        <v>2</v>
      </c>
      <c r="E82" s="9">
        <v>700</v>
      </c>
      <c r="F82" s="9">
        <v>760</v>
      </c>
      <c r="G82" s="9">
        <v>1000</v>
      </c>
      <c r="H82" s="9">
        <v>1100</v>
      </c>
      <c r="I82" s="9">
        <v>1250</v>
      </c>
      <c r="J82" s="9">
        <v>1350</v>
      </c>
      <c r="K82" s="9">
        <v>1600</v>
      </c>
      <c r="L82" s="9">
        <v>2000</v>
      </c>
      <c r="M82" s="9">
        <v>2300</v>
      </c>
      <c r="N82" s="9">
        <v>2600</v>
      </c>
      <c r="O82" s="9">
        <v>3200</v>
      </c>
      <c r="P82" s="6" t="s">
        <v>3</v>
      </c>
    </row>
    <row r="83" spans="1:16" ht="19.5" customHeight="1" thickBot="1" x14ac:dyDescent="0.3">
      <c r="B83" s="7">
        <v>79</v>
      </c>
      <c r="C83" s="14" t="s">
        <v>91</v>
      </c>
      <c r="D83" s="8" t="s">
        <v>2</v>
      </c>
      <c r="E83" s="9">
        <v>700</v>
      </c>
      <c r="F83" s="9">
        <v>760</v>
      </c>
      <c r="G83" s="9">
        <v>1000</v>
      </c>
      <c r="H83" s="9">
        <v>1100</v>
      </c>
      <c r="I83" s="9">
        <v>1250</v>
      </c>
      <c r="J83" s="9">
        <v>1350</v>
      </c>
      <c r="K83" s="9">
        <v>1600</v>
      </c>
      <c r="L83" s="9">
        <v>2000</v>
      </c>
      <c r="M83" s="9">
        <v>2300</v>
      </c>
      <c r="N83" s="9">
        <v>2600</v>
      </c>
      <c r="O83" s="9">
        <v>3200</v>
      </c>
      <c r="P83" s="6" t="s">
        <v>3</v>
      </c>
    </row>
    <row r="84" spans="1:16" ht="19.5" customHeight="1" thickBot="1" x14ac:dyDescent="0.3">
      <c r="B84" s="7">
        <v>80</v>
      </c>
      <c r="C84" s="21" t="s">
        <v>92</v>
      </c>
      <c r="D84" s="8" t="s">
        <v>2</v>
      </c>
      <c r="E84" s="9">
        <v>1900</v>
      </c>
      <c r="F84" s="9">
        <v>1960</v>
      </c>
      <c r="G84" s="9">
        <v>2200</v>
      </c>
      <c r="H84" s="9">
        <v>2300</v>
      </c>
      <c r="I84" s="9">
        <v>2450</v>
      </c>
      <c r="J84" s="9">
        <v>2550</v>
      </c>
      <c r="K84" s="9">
        <v>2800</v>
      </c>
      <c r="L84" s="9">
        <v>3200</v>
      </c>
      <c r="M84" s="9">
        <v>3500</v>
      </c>
      <c r="N84" s="9">
        <v>3800</v>
      </c>
      <c r="O84" s="9">
        <v>4400</v>
      </c>
      <c r="P84" s="6" t="s">
        <v>3</v>
      </c>
    </row>
    <row r="85" spans="1:16" ht="19.5" customHeight="1" thickBot="1" x14ac:dyDescent="0.3">
      <c r="B85" s="7">
        <v>81</v>
      </c>
      <c r="C85" s="21" t="s">
        <v>93</v>
      </c>
      <c r="D85" s="8" t="s">
        <v>2</v>
      </c>
      <c r="E85" s="9">
        <v>1900</v>
      </c>
      <c r="F85" s="9">
        <v>1960</v>
      </c>
      <c r="G85" s="9">
        <v>2200</v>
      </c>
      <c r="H85" s="9">
        <v>2300</v>
      </c>
      <c r="I85" s="9">
        <v>2450</v>
      </c>
      <c r="J85" s="9">
        <v>2550</v>
      </c>
      <c r="K85" s="9">
        <v>2800</v>
      </c>
      <c r="L85" s="9">
        <v>3200</v>
      </c>
      <c r="M85" s="9">
        <v>3500</v>
      </c>
      <c r="N85" s="9">
        <v>3800</v>
      </c>
      <c r="O85" s="9">
        <v>4400</v>
      </c>
      <c r="P85" s="6" t="s">
        <v>3</v>
      </c>
    </row>
    <row r="86" spans="1:16" ht="19.5" customHeight="1" thickBot="1" x14ac:dyDescent="0.3">
      <c r="B86" s="7">
        <v>82</v>
      </c>
      <c r="C86" s="21" t="s">
        <v>94</v>
      </c>
      <c r="D86" s="8" t="s">
        <v>2</v>
      </c>
      <c r="E86" s="9">
        <v>3000</v>
      </c>
      <c r="F86" s="9">
        <v>3160</v>
      </c>
      <c r="G86" s="9">
        <v>3300</v>
      </c>
      <c r="H86" s="9">
        <v>3450</v>
      </c>
      <c r="I86" s="9">
        <v>3550</v>
      </c>
      <c r="J86" s="9">
        <v>3650</v>
      </c>
      <c r="K86" s="9">
        <v>3800</v>
      </c>
      <c r="L86" s="9">
        <v>4050</v>
      </c>
      <c r="M86" s="9">
        <v>4300</v>
      </c>
      <c r="N86" s="9">
        <v>4600</v>
      </c>
      <c r="O86" s="9">
        <v>5500</v>
      </c>
      <c r="P86" s="6" t="s">
        <v>3</v>
      </c>
    </row>
    <row r="87" spans="1:16" ht="19.5" customHeight="1" thickBot="1" x14ac:dyDescent="0.3">
      <c r="B87" s="7">
        <v>83</v>
      </c>
      <c r="C87" s="23" t="s">
        <v>95</v>
      </c>
      <c r="D87" s="8" t="s">
        <v>2</v>
      </c>
      <c r="E87" s="9">
        <v>3000</v>
      </c>
      <c r="F87" s="9">
        <v>3160</v>
      </c>
      <c r="G87" s="9">
        <v>3300</v>
      </c>
      <c r="H87" s="9">
        <v>3450</v>
      </c>
      <c r="I87" s="9">
        <v>3550</v>
      </c>
      <c r="J87" s="9">
        <v>3650</v>
      </c>
      <c r="K87" s="9">
        <v>3800</v>
      </c>
      <c r="L87" s="9">
        <v>4050</v>
      </c>
      <c r="M87" s="9">
        <v>4300</v>
      </c>
      <c r="N87" s="9">
        <v>4600</v>
      </c>
      <c r="O87" s="9">
        <v>5500</v>
      </c>
      <c r="P87" s="6" t="s">
        <v>3</v>
      </c>
    </row>
    <row r="88" spans="1:16" ht="19.5" customHeight="1" thickBot="1" x14ac:dyDescent="0.3">
      <c r="B88" s="7">
        <v>84</v>
      </c>
      <c r="C88" s="21" t="s">
        <v>96</v>
      </c>
      <c r="D88" s="8" t="s">
        <v>2</v>
      </c>
      <c r="E88" s="9">
        <v>700</v>
      </c>
      <c r="F88" s="9">
        <v>760</v>
      </c>
      <c r="G88" s="9">
        <v>1000</v>
      </c>
      <c r="H88" s="9">
        <v>1100</v>
      </c>
      <c r="I88" s="9">
        <v>1250</v>
      </c>
      <c r="J88" s="9">
        <v>1350</v>
      </c>
      <c r="K88" s="9">
        <v>1600</v>
      </c>
      <c r="L88" s="9">
        <v>2000</v>
      </c>
      <c r="M88" s="9">
        <v>2300</v>
      </c>
      <c r="N88" s="9">
        <v>2600</v>
      </c>
      <c r="O88" s="9">
        <v>3200</v>
      </c>
      <c r="P88" s="6" t="s">
        <v>3</v>
      </c>
    </row>
    <row r="89" spans="1:16" ht="19.5" customHeight="1" thickBot="1" x14ac:dyDescent="0.3">
      <c r="B89" s="7">
        <v>85</v>
      </c>
      <c r="C89" s="21" t="s">
        <v>97</v>
      </c>
      <c r="D89" s="8" t="s">
        <v>2</v>
      </c>
      <c r="E89" s="9">
        <v>700</v>
      </c>
      <c r="F89" s="9">
        <v>760</v>
      </c>
      <c r="G89" s="9">
        <v>1000</v>
      </c>
      <c r="H89" s="9">
        <v>1100</v>
      </c>
      <c r="I89" s="9">
        <v>1250</v>
      </c>
      <c r="J89" s="9">
        <v>1350</v>
      </c>
      <c r="K89" s="9">
        <v>1600</v>
      </c>
      <c r="L89" s="9">
        <v>2000</v>
      </c>
      <c r="M89" s="9">
        <v>2300</v>
      </c>
      <c r="N89" s="9">
        <v>2600</v>
      </c>
      <c r="O89" s="9">
        <v>3200</v>
      </c>
      <c r="P89" s="6" t="s">
        <v>3</v>
      </c>
    </row>
    <row r="90" spans="1:16" ht="19.5" customHeight="1" thickBot="1" x14ac:dyDescent="0.3">
      <c r="A90" s="1"/>
      <c r="B90" s="7">
        <v>86</v>
      </c>
      <c r="C90" s="15" t="s">
        <v>98</v>
      </c>
      <c r="D90" s="10" t="s">
        <v>2</v>
      </c>
      <c r="E90" s="9">
        <v>1900</v>
      </c>
      <c r="F90" s="9">
        <v>1960</v>
      </c>
      <c r="G90" s="9">
        <v>2200</v>
      </c>
      <c r="H90" s="9">
        <v>2300</v>
      </c>
      <c r="I90" s="9">
        <v>2450</v>
      </c>
      <c r="J90" s="9">
        <v>2550</v>
      </c>
      <c r="K90" s="9">
        <v>2800</v>
      </c>
      <c r="L90" s="9">
        <v>3200</v>
      </c>
      <c r="M90" s="9">
        <v>3500</v>
      </c>
      <c r="N90" s="9">
        <v>3800</v>
      </c>
      <c r="O90" s="9">
        <v>4400</v>
      </c>
      <c r="P90" s="6" t="s">
        <v>3</v>
      </c>
    </row>
  </sheetData>
  <sortState ref="C8:P94">
    <sortCondition ref="C8"/>
  </sortState>
  <mergeCells count="1">
    <mergeCell ref="B1:P6"/>
  </mergeCells>
  <pageMargins left="0.70866141732283472" right="0.70866141732283472" top="0.74803149606299213" bottom="0.74803149606299213" header="0.31496062992125984" footer="0.31496062992125984"/>
  <pageSetup paperSize="9" scale="6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2025-02-07T08:08:38Z</cp:lastPrinted>
  <dcterms:created xsi:type="dcterms:W3CDTF">2020-11-03T02:13:26Z</dcterms:created>
  <dcterms:modified xsi:type="dcterms:W3CDTF">2026-03-20T04:14:22Z</dcterms:modified>
</cp:coreProperties>
</file>